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Прайс" sheetId="1" r:id="rId1"/>
    <sheet name="Лист1" sheetId="2" r:id="rId2"/>
    <sheet name="Лист2" sheetId="3" r:id="rId3"/>
  </sheets>
  <definedNames>
    <definedName name="_xlnm.Print_Titles" localSheetId="0">'Прайс'!$9:$9</definedName>
    <definedName name="_xlnm.Print_Area" localSheetId="0">'Прайс'!$A$1:$L$83</definedName>
  </definedNames>
  <calcPr fullCalcOnLoad="1" refMode="R1C1"/>
</workbook>
</file>

<file path=xl/sharedStrings.xml><?xml version="1.0" encoding="utf-8"?>
<sst xmlns="http://schemas.openxmlformats.org/spreadsheetml/2006/main" count="271" uniqueCount="85">
  <si>
    <t xml:space="preserve">     </t>
  </si>
  <si>
    <t>РОЗНИЧНЫЙ   ПРАЙС-ЛИСТ</t>
  </si>
  <si>
    <t>Наименование</t>
  </si>
  <si>
    <t>кг</t>
  </si>
  <si>
    <t>Материалы   для   наружной   отделки Duracoat</t>
  </si>
  <si>
    <t>Цена в руб. за кг (л), шт.</t>
  </si>
  <si>
    <t>Упаковка, кг (л)</t>
  </si>
  <si>
    <r>
      <t>Цена за  1 м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>, руб.</t>
    </r>
  </si>
  <si>
    <r>
      <t>кг/м</t>
    </r>
    <r>
      <rPr>
        <vertAlign val="superscript"/>
        <sz val="10"/>
        <rFont val="Arial Cyr"/>
        <family val="0"/>
      </rPr>
      <t>2</t>
    </r>
  </si>
  <si>
    <r>
      <t>м</t>
    </r>
    <r>
      <rPr>
        <vertAlign val="superscript"/>
        <sz val="10"/>
        <rFont val="Arial Cyr"/>
        <family val="0"/>
      </rPr>
      <t>2</t>
    </r>
  </si>
  <si>
    <r>
      <t>Расход,               кг (л)/м</t>
    </r>
    <r>
      <rPr>
        <b/>
        <i/>
        <vertAlign val="superscript"/>
        <sz val="10"/>
        <rFont val="Arial Cyr"/>
        <family val="0"/>
      </rPr>
      <t>2</t>
    </r>
  </si>
  <si>
    <t xml:space="preserve">  Расход упаковки </t>
  </si>
  <si>
    <t>Цена за упаковку, руб.</t>
  </si>
  <si>
    <t>Rustica  R15 25кг -  база под колеровку (белая)</t>
  </si>
  <si>
    <t>Rustica  R15 25кг - колеровка по вееру RAL, NCS, Colortend Ambiance Группа В средний тон</t>
  </si>
  <si>
    <t>Rustica  R15 25кг - колеровка по вееру RAL, NCS, Colortend Ambiance Группа С насыщенный тон</t>
  </si>
  <si>
    <t>Rustica  R20 25кг  -  база под колеровку (белая)</t>
  </si>
  <si>
    <t>Rustica  R20 25кг - колеровка по каталогу Facades (1 доза А)</t>
  </si>
  <si>
    <t xml:space="preserve">Rustica  R20 25кг - колеровка по каталогу Facades (3 дозы А) </t>
  </si>
  <si>
    <t>Rustica  R20 25кг - колеровка по каталогу Facades (5 доз А)</t>
  </si>
  <si>
    <t>Rustica  R20 25кг - колеровка по вееру RAL, NCS, Colortend Ambiance Группа В средний тон</t>
  </si>
  <si>
    <t>Rustica  R20 25кг - колеровка по вееру RAL, NCS, Colortend Ambiance Группа С насыщенный тон</t>
  </si>
  <si>
    <t>Rustica  R30 25кг  -  база под колеровку (белая)</t>
  </si>
  <si>
    <t>Rustica  R30 25кг - колеровка по каталогу Facades (1 доза А)</t>
  </si>
  <si>
    <t xml:space="preserve">Rustica  R30 25кг - колеровка по каталогу Facades (3 дозы А) </t>
  </si>
  <si>
    <t>Rustica  R30 25кг - колеровка по каталогу Facades (5 доз А)</t>
  </si>
  <si>
    <t>Rustica  R30 25кг - колеровка по вееру RAL, NCS, Colortend Ambiance Группа В средний тон</t>
  </si>
  <si>
    <t>Rustica  R30 25кг - колеровка по вееру RAL, NCS, Colortend Ambiance Группа С насыщенный тон</t>
  </si>
  <si>
    <t>Dune 25кг  -  база под колеровку (белая)</t>
  </si>
  <si>
    <t>Dune 25кг - колеровка по каталогу Facades (1 доза А)</t>
  </si>
  <si>
    <t xml:space="preserve">Dune 25кг - колеровка по каталогу Facades (3 дозы А) </t>
  </si>
  <si>
    <t>Dune 25кг - колеровка по каталогу Facades (5 доз А)</t>
  </si>
  <si>
    <t>Dune 25кг - колеровка по вееру RAL, NCS, Colortend Ambiance Группа В средний тон</t>
  </si>
  <si>
    <t>Dune 25кг - колеровка по вееру RAL, NCS, Colortend Ambiance Группа С насыщенный тон</t>
  </si>
  <si>
    <t>Pelure  25кг  -  база под колеровку (белая)</t>
  </si>
  <si>
    <t>Pelure 25кг - колеровка по каталогу Facades (1 доза А)</t>
  </si>
  <si>
    <t xml:space="preserve">Pelure 25кг - колеровка по каталогу Facades (3 дозы А) </t>
  </si>
  <si>
    <t>Pelure 25кг - колеровка по каталогу Facades (5 доз А)</t>
  </si>
  <si>
    <t>Pelure 25кг - колеровка по вееру RAL, NCS, Colortend Ambiance Группа А пастельный тон</t>
  </si>
  <si>
    <t>Pelure 25кг - колеровка по вееру RAL, NCS, Colortend Ambiance Группа В средний тон</t>
  </si>
  <si>
    <t>Pelure 25кг - колеровка по вееру RAL, NCS, Colortend Ambiance Группа С насыщенный тон</t>
  </si>
  <si>
    <t>SuperFasade 25 кг</t>
  </si>
  <si>
    <t>SuperFasade 25кг -  колеровка по каталогу Facades (3 доза А)</t>
  </si>
  <si>
    <t>SuperFasade  25кг - колеровка по каталогу Facades (5 доза А)</t>
  </si>
  <si>
    <t>SuperFasade 25кг - колеровка по вееру RAL, NCS, Colortend Ambiance Группа В средний тон</t>
  </si>
  <si>
    <t>SuperFasade  25кг - колеровка по вееру RAL, NCS, Colortend Ambiance Группа С насыщенный тон</t>
  </si>
  <si>
    <t>общестроительные материалы</t>
  </si>
  <si>
    <r>
      <t xml:space="preserve">Rustica  R15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</si>
  <si>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r>
      <t xml:space="preserve">Rustica  R20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</si>
  <si>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r>
      <t xml:space="preserve">Rustica  R30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</si>
  <si>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r>
      <t xml:space="preserve">Dune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</si>
  <si>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r>
      <t xml:space="preserve">SuperFasade  25кг - </t>
    </r>
    <r>
      <rPr>
        <sz val="9"/>
        <color indexed="8"/>
        <rFont val="Calibri"/>
        <family val="2"/>
      </rPr>
      <t xml:space="preserve"> колеровка по каталогу Facades (1 доза А)</t>
    </r>
  </si>
  <si>
    <r>
      <t xml:space="preserve">SuperFasade 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</si>
  <si>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t>Количество ведер для заводской колеровки, (шт.)</t>
  </si>
  <si>
    <t>1000, 1001, 1002, 1013, 1014, 1015, 1019, 1020, 3009, 5004, 5007, 5008, 5009, 5012, 5014, 6006, 6008, 6011, 6013, 6022, 6025, 6033, 6034, 7000, 7001, 7002, 7003, 7004, 7005, 7006, 7008, 7009, 7010, 7011, 7012, 7013, 7015, 7016, 7021, 7022, 7023, 7024, 7026, 7030, 7031, 7032, 7033, 7034, 7035, 7036, 7037, 7038, 7039, 7040, 7042, 7043, 7044, 7045, 7046, 7047, 8000, 8001, 8002, 8003, 8004, 8007, 8008, 8011, 8012, 8014, 8015, 8016, 8017, 8019, 8022, 8023, 8024, 8025, 8028, 9001, 9002, 9004, 9005, 9010, 9011, 9016, 9017, 9018</t>
  </si>
  <si>
    <t>1005, 1011, 1024, 1027, 2000, 2010, 2011, 2012, 3012, 3013, 3014, 3015, 3016, 3017, 3022, 4009, 5001, 5003, 5005, 5010, 5011, 5013, 5015, 5017, 5018, 5019, 5021, 5023, 5024, 6000, 6001, 6002, 6003, 6004, 6005, 6007, 6009, 6010, 6012, 6014, 6015, 6016, 6017, 6018, 6019, 6020, 6021, 6024, 6026, 6027, 6028, 6029, 6032, 9006, 9007, 9016</t>
  </si>
  <si>
    <t>1003, 1004, 1006, 1007, 1012, 1017, 1018, 1021, 1023, 1028, 1032, 1033, 1034, 2001, 2002, 2003, 2004, 2008, 2009, 3000, 3001, 3002, 3003, 3004, 3005, 3007, 3011, 3018, 3020, 3027, 3031, 4001, 4002, 4005, 5000, 5002, 5020, 5022</t>
  </si>
  <si>
    <t>колеровка по вееру RAL. Группа А пастельный тон</t>
  </si>
  <si>
    <t>колеровка по вееру RAL. Группа В средний тон</t>
  </si>
  <si>
    <t>колеровка по вееру RAL. Группа С насыщенный тон</t>
  </si>
  <si>
    <t>Колеровка цветов по вееру RAL</t>
  </si>
  <si>
    <r>
      <t xml:space="preserve">Rustica  R15 25кг - колеровка по каталогу </t>
    </r>
    <r>
      <rPr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(1 доза А)</t>
    </r>
  </si>
  <si>
    <r>
      <t xml:space="preserve">Rustica  R15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(3 дозы А) </t>
    </r>
  </si>
  <si>
    <r>
      <t xml:space="preserve">Rustica  R15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(5 доз А)</t>
    </r>
  </si>
  <si>
    <t>Koncepto K10 25кг - колеровка по вееру RAL, NCS, Colortend Ambiance Группа В средний тон</t>
  </si>
  <si>
    <t>Koncepto K10 25кг - колеровка по вееру RAL, NCS, Colortend Ambiance Группа С насыщенный тон</t>
  </si>
  <si>
    <r>
      <t xml:space="preserve">Koncepto K10 25 кг - колеровка по каталогу </t>
    </r>
    <r>
      <rPr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(1 доза А)</t>
    </r>
  </si>
  <si>
    <r>
      <t xml:space="preserve">Koncepto K10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(3 дозы А) </t>
    </r>
  </si>
  <si>
    <r>
      <t xml:space="preserve">Koncepto K10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(5 доз А)</t>
    </r>
  </si>
  <si>
    <r>
      <t xml:space="preserve">Koncepto K10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</si>
  <si>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r>
      <t xml:space="preserve">Koncepto K10 25 кг - </t>
    </r>
    <r>
      <rPr>
        <b/>
        <sz val="9"/>
        <color indexed="10"/>
        <rFont val="Arial Cyr"/>
        <family val="0"/>
      </rPr>
      <t>«камешковая» штукатурка</t>
    </r>
    <r>
      <rPr>
        <b/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NEW!</t>
    </r>
    <r>
      <rPr>
        <b/>
        <sz val="9"/>
        <rFont val="Arial Cyr"/>
        <family val="0"/>
      </rPr>
      <t xml:space="preserve"> - база под колеровку (белая)</t>
    </r>
  </si>
  <si>
    <r>
      <t xml:space="preserve">Koncepto K15 25 кг - </t>
    </r>
    <r>
      <rPr>
        <b/>
        <sz val="9"/>
        <color indexed="10"/>
        <rFont val="Arial Cyr"/>
        <family val="0"/>
      </rPr>
      <t>«камешковая» штукатурка</t>
    </r>
    <r>
      <rPr>
        <b/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NEW!</t>
    </r>
    <r>
      <rPr>
        <b/>
        <sz val="9"/>
        <rFont val="Arial Cyr"/>
        <family val="0"/>
      </rPr>
      <t xml:space="preserve"> - база под колеровку (белая)</t>
    </r>
  </si>
  <si>
    <r>
      <t xml:space="preserve">Koncepto K15 25 кг - колеровка по каталогу </t>
    </r>
    <r>
      <rPr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(1 доза А)</t>
    </r>
  </si>
  <si>
    <r>
      <t xml:space="preserve">Koncepto K15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(3 дозы А) </t>
    </r>
  </si>
  <si>
    <r>
      <t xml:space="preserve">Koncepto K15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(5 доз А)</t>
    </r>
  </si>
  <si>
    <r>
      <t xml:space="preserve">Koncepto K15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</si>
  <si>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t>Koncepto K15 25кг - колеровка по вееру RAL, NCS, Colortend Ambiance Группа В средний тон</t>
  </si>
  <si>
    <t>Koncepto K15 25кг - колеровка по вееру RAL, NCS, Colortend Ambiance Группа С насыщенный тон</t>
  </si>
  <si>
    <r>
      <t xml:space="preserve">Koncepto K20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(3 дозы А) </t>
    </r>
  </si>
  <si>
    <r>
      <t xml:space="preserve">Koncepto K20 25 кг - </t>
    </r>
    <r>
      <rPr>
        <b/>
        <sz val="9"/>
        <color indexed="10"/>
        <rFont val="Arial Cyr"/>
        <family val="0"/>
      </rPr>
      <t>«камешковая» штукатурка</t>
    </r>
    <r>
      <rPr>
        <b/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NEW!</t>
    </r>
    <r>
      <rPr>
        <b/>
        <sz val="9"/>
        <rFont val="Arial Cyr"/>
        <family val="0"/>
      </rPr>
      <t xml:space="preserve"> - база под колеровку (белая)</t>
    </r>
  </si>
  <si>
    <r>
      <t xml:space="preserve">Koncepto K20 25 кг - колеровка по каталогу </t>
    </r>
    <r>
      <rPr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(1 доза А)</t>
    </r>
  </si>
  <si>
    <r>
      <t xml:space="preserve">Koncepto K20 25кг - колеровка по каталогу </t>
    </r>
    <r>
      <rPr>
        <b/>
        <sz val="9"/>
        <color indexed="8"/>
        <rFont val="Calibri"/>
        <family val="2"/>
      </rPr>
      <t>Facades</t>
    </r>
    <r>
      <rPr>
        <sz val="9"/>
        <rFont val="Arial Cyr"/>
        <family val="0"/>
      </rPr>
      <t xml:space="preserve"> (5 доз А)</t>
    </r>
  </si>
  <si>
    <r>
      <t xml:space="preserve">Koncepto K20 25кг - </t>
    </r>
    <r>
      <rPr>
        <sz val="9"/>
        <color indexed="8"/>
        <rFont val="Calibri"/>
        <family val="2"/>
      </rPr>
      <t>колеровка по вееру RAL, NCS, Colortend Ambiance Группа А пастельный тон</t>
    </r>
  </si>
  <si>
    <t>Koncepto K20 25кг - колеровка по вееру RAL, NCS, Colortend Ambiance Группа В средний тон</t>
  </si>
  <si>
    <t>Koncepto K20 25кг - колеровка по вееру RAL, NCS, Colortend Ambiance Группа С насыщенный тон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</si>
</sst>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_ ;[Red]\-0.0\ "/>
    <numFmt numFmtId="166" formatCode="0_ ;[Red]\-0\ "/>
    <numFmt numFmtId="167" formatCode="0.000_ ;[Red]\-0.000\ 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b/>
      <i/>
      <sz val="12"/>
      <name val="Arial"/>
      <family val="2"/>
    </font>
    <font>
      <b/>
      <sz val="1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sz val="16"/>
      <name val="Arial"/>
      <family val="2"/>
    </font>
    <font>
      <b/>
      <sz val="9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NumberFormat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2" applyBorder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2" applyBorder="1" applyAlignment="1">
      <alignment horizontal="center" vertical="center"/>
      <protection/>
    </xf>
    <xf numFmtId="1" fontId="0" fillId="0" borderId="0" xfId="52" applyNumberFormat="1" applyFont="1" applyBorder="1" applyAlignment="1">
      <alignment horizontal="right" vertical="center" wrapText="1"/>
      <protection/>
    </xf>
    <xf numFmtId="2" fontId="0" fillId="0" borderId="0" xfId="52" applyNumberFormat="1" applyFont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52" applyFont="1" applyBorder="1" applyAlignment="1">
      <alignment horizontal="right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168" fontId="0" fillId="0" borderId="0" xfId="52" applyNumberFormat="1" applyFont="1" applyBorder="1" applyAlignment="1">
      <alignment vertical="center" wrapText="1"/>
      <protection/>
    </xf>
    <xf numFmtId="168" fontId="2" fillId="0" borderId="0" xfId="52" applyNumberFormat="1" applyFont="1" applyBorder="1" applyAlignment="1">
      <alignment horizontal="right" vertical="center" wrapText="1"/>
      <protection/>
    </xf>
    <xf numFmtId="168" fontId="3" fillId="33" borderId="13" xfId="52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right" vertical="center" wrapText="1"/>
    </xf>
    <xf numFmtId="168" fontId="0" fillId="0" borderId="14" xfId="52" applyNumberFormat="1" applyFont="1" applyFill="1" applyBorder="1" applyAlignment="1">
      <alignment horizontal="right" vertical="center" wrapText="1"/>
      <protection/>
    </xf>
    <xf numFmtId="168" fontId="0" fillId="0" borderId="0" xfId="52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8" fontId="0" fillId="0" borderId="0" xfId="0" applyNumberFormat="1" applyFont="1" applyAlignment="1">
      <alignment vertical="center" wrapText="1"/>
    </xf>
    <xf numFmtId="0" fontId="2" fillId="0" borderId="0" xfId="52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right" vertical="center" wrapText="1"/>
      <protection/>
    </xf>
    <xf numFmtId="0" fontId="0" fillId="0" borderId="15" xfId="52" applyFont="1" applyFill="1" applyBorder="1" applyAlignment="1">
      <alignment horizontal="right" vertical="center" wrapText="1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168" fontId="0" fillId="0" borderId="15" xfId="52" applyNumberFormat="1" applyFont="1" applyFill="1" applyBorder="1" applyAlignment="1">
      <alignment horizontal="right" vertical="center" wrapText="1"/>
      <protection/>
    </xf>
    <xf numFmtId="1" fontId="0" fillId="0" borderId="15" xfId="52" applyNumberFormat="1" applyFont="1" applyFill="1" applyBorder="1" applyAlignment="1">
      <alignment horizontal="right" vertical="center" wrapText="1"/>
      <protection/>
    </xf>
    <xf numFmtId="0" fontId="0" fillId="0" borderId="17" xfId="52" applyFont="1" applyFill="1" applyBorder="1" applyAlignment="1">
      <alignment horizontal="left" vertical="center" wrapText="1"/>
      <protection/>
    </xf>
    <xf numFmtId="0" fontId="0" fillId="0" borderId="18" xfId="52" applyFont="1" applyFill="1" applyBorder="1" applyAlignment="1">
      <alignment horizontal="right" vertical="center" wrapText="1"/>
      <protection/>
    </xf>
    <xf numFmtId="0" fontId="0" fillId="0" borderId="19" xfId="52" applyFont="1" applyFill="1" applyBorder="1" applyAlignment="1">
      <alignment horizontal="left" vertical="center" wrapText="1"/>
      <protection/>
    </xf>
    <xf numFmtId="168" fontId="0" fillId="0" borderId="0" xfId="52" applyNumberFormat="1" applyFont="1" applyFill="1" applyBorder="1" applyAlignment="1">
      <alignment horizontal="right" vertical="center" wrapText="1"/>
      <protection/>
    </xf>
    <xf numFmtId="1" fontId="0" fillId="0" borderId="0" xfId="52" applyNumberFormat="1" applyFont="1" applyFill="1" applyBorder="1" applyAlignment="1">
      <alignment horizontal="right" vertical="center" wrapText="1"/>
      <protection/>
    </xf>
    <xf numFmtId="2" fontId="0" fillId="0" borderId="0" xfId="52" applyNumberFormat="1" applyFont="1" applyFill="1" applyBorder="1" applyAlignment="1">
      <alignment horizontal="right" vertical="center" wrapText="1"/>
      <protection/>
    </xf>
    <xf numFmtId="1" fontId="0" fillId="0" borderId="18" xfId="52" applyNumberFormat="1" applyFont="1" applyFill="1" applyBorder="1" applyAlignment="1">
      <alignment horizontal="right" vertical="center" wrapText="1"/>
      <protection/>
    </xf>
    <xf numFmtId="0" fontId="3" fillId="0" borderId="0" xfId="52" applyFont="1" applyFill="1" applyBorder="1">
      <alignment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vertical="center" wrapText="1"/>
      <protection/>
    </xf>
    <xf numFmtId="168" fontId="0" fillId="0" borderId="20" xfId="52" applyNumberFormat="1" applyFont="1" applyFill="1" applyBorder="1" applyAlignment="1">
      <alignment horizontal="right" vertical="center" wrapText="1"/>
      <protection/>
    </xf>
    <xf numFmtId="0" fontId="0" fillId="0" borderId="21" xfId="52" applyFont="1" applyFill="1" applyBorder="1" applyAlignment="1">
      <alignment horizontal="right" vertical="center" wrapText="1"/>
      <protection/>
    </xf>
    <xf numFmtId="0" fontId="0" fillId="0" borderId="22" xfId="52" applyFont="1" applyFill="1" applyBorder="1" applyAlignment="1">
      <alignment horizontal="left" vertical="center" wrapText="1"/>
      <protection/>
    </xf>
    <xf numFmtId="0" fontId="0" fillId="34" borderId="23" xfId="52" applyFont="1" applyFill="1" applyBorder="1" applyAlignment="1">
      <alignment horizontal="right" vertical="center" wrapText="1"/>
      <protection/>
    </xf>
    <xf numFmtId="0" fontId="0" fillId="34" borderId="24" xfId="52" applyFont="1" applyFill="1" applyBorder="1" applyAlignment="1">
      <alignment horizontal="left" vertical="center" wrapText="1"/>
      <protection/>
    </xf>
    <xf numFmtId="0" fontId="0" fillId="35" borderId="23" xfId="52" applyFont="1" applyFill="1" applyBorder="1" applyAlignment="1">
      <alignment horizontal="right" vertical="center" wrapText="1"/>
      <protection/>
    </xf>
    <xf numFmtId="0" fontId="0" fillId="35" borderId="24" xfId="52" applyFont="1" applyFill="1" applyBorder="1" applyAlignment="1">
      <alignment horizontal="left" vertical="center" wrapText="1"/>
      <protection/>
    </xf>
    <xf numFmtId="0" fontId="0" fillId="36" borderId="23" xfId="52" applyFont="1" applyFill="1" applyBorder="1" applyAlignment="1">
      <alignment horizontal="right" vertical="center" wrapText="1"/>
      <protection/>
    </xf>
    <xf numFmtId="0" fontId="0" fillId="36" borderId="24" xfId="52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/>
    </xf>
    <xf numFmtId="0" fontId="15" fillId="33" borderId="23" xfId="52" applyFont="1" applyFill="1" applyBorder="1" applyAlignment="1">
      <alignment horizontal="center" vertical="center" wrapText="1"/>
      <protection/>
    </xf>
    <xf numFmtId="0" fontId="16" fillId="33" borderId="25" xfId="52" applyFont="1" applyFill="1" applyBorder="1" applyAlignment="1">
      <alignment horizontal="center" vertical="center" wrapText="1"/>
      <protection/>
    </xf>
    <xf numFmtId="168" fontId="0" fillId="0" borderId="26" xfId="52" applyNumberFormat="1" applyFont="1" applyFill="1" applyBorder="1" applyAlignment="1">
      <alignment horizontal="right" vertical="center" wrapText="1"/>
      <protection/>
    </xf>
    <xf numFmtId="0" fontId="0" fillId="0" borderId="21" xfId="0" applyFill="1" applyBorder="1" applyAlignment="1">
      <alignment/>
    </xf>
    <xf numFmtId="168" fontId="0" fillId="0" borderId="21" xfId="52" applyNumberFormat="1" applyFont="1" applyFill="1" applyBorder="1" applyAlignment="1">
      <alignment horizontal="right" vertical="center" wrapText="1"/>
      <protection/>
    </xf>
    <xf numFmtId="1" fontId="0" fillId="0" borderId="21" xfId="52" applyNumberFormat="1" applyFont="1" applyFill="1" applyBorder="1" applyAlignment="1">
      <alignment horizontal="right" vertical="center" wrapText="1"/>
      <protection/>
    </xf>
    <xf numFmtId="0" fontId="0" fillId="0" borderId="27" xfId="52" applyFont="1" applyFill="1" applyBorder="1" applyAlignment="1">
      <alignment horizontal="left" vertical="center" wrapText="1"/>
      <protection/>
    </xf>
    <xf numFmtId="0" fontId="11" fillId="36" borderId="13" xfId="0" applyFont="1" applyFill="1" applyBorder="1" applyAlignment="1">
      <alignment/>
    </xf>
    <xf numFmtId="168" fontId="0" fillId="36" borderId="25" xfId="52" applyNumberFormat="1" applyFont="1" applyFill="1" applyBorder="1" applyAlignment="1">
      <alignment horizontal="right" vertical="center" wrapText="1"/>
      <protection/>
    </xf>
    <xf numFmtId="0" fontId="0" fillId="36" borderId="23" xfId="0" applyFill="1" applyBorder="1" applyAlignment="1">
      <alignment horizontal="center"/>
    </xf>
    <xf numFmtId="168" fontId="0" fillId="36" borderId="23" xfId="52" applyNumberFormat="1" applyFont="1" applyFill="1" applyBorder="1" applyAlignment="1">
      <alignment horizontal="right" vertical="center" wrapText="1"/>
      <protection/>
    </xf>
    <xf numFmtId="1" fontId="0" fillId="36" borderId="23" xfId="52" applyNumberFormat="1" applyFont="1" applyFill="1" applyBorder="1" applyAlignment="1">
      <alignment horizontal="right" vertical="center" wrapText="1"/>
      <protection/>
    </xf>
    <xf numFmtId="0" fontId="0" fillId="36" borderId="28" xfId="52" applyFont="1" applyFill="1" applyBorder="1" applyAlignment="1">
      <alignment horizontal="left" vertical="center" wrapText="1"/>
      <protection/>
    </xf>
    <xf numFmtId="2" fontId="0" fillId="36" borderId="12" xfId="52" applyNumberFormat="1" applyFont="1" applyFill="1" applyBorder="1" applyAlignment="1">
      <alignment horizontal="right" vertical="center" wrapText="1"/>
      <protection/>
    </xf>
    <xf numFmtId="0" fontId="12" fillId="0" borderId="29" xfId="0" applyFont="1" applyFill="1" applyBorder="1" applyAlignment="1">
      <alignment/>
    </xf>
    <xf numFmtId="2" fontId="0" fillId="0" borderId="30" xfId="52" applyNumberFormat="1" applyFont="1" applyFill="1" applyBorder="1" applyAlignment="1">
      <alignment horizontal="right" vertical="center" wrapText="1"/>
      <protection/>
    </xf>
    <xf numFmtId="0" fontId="12" fillId="0" borderId="31" xfId="0" applyFont="1" applyFill="1" applyBorder="1" applyAlignment="1">
      <alignment/>
    </xf>
    <xf numFmtId="2" fontId="0" fillId="0" borderId="32" xfId="52" applyNumberFormat="1" applyFont="1" applyFill="1" applyBorder="1" applyAlignment="1">
      <alignment horizontal="right" vertical="center" wrapText="1"/>
      <protection/>
    </xf>
    <xf numFmtId="0" fontId="12" fillId="0" borderId="33" xfId="0" applyFont="1" applyFill="1" applyBorder="1" applyAlignment="1">
      <alignment/>
    </xf>
    <xf numFmtId="168" fontId="0" fillId="0" borderId="34" xfId="52" applyNumberFormat="1" applyFont="1" applyFill="1" applyBorder="1" applyAlignment="1">
      <alignment horizontal="right" vertical="center" wrapText="1"/>
      <protection/>
    </xf>
    <xf numFmtId="0" fontId="0" fillId="0" borderId="35" xfId="52" applyFont="1" applyFill="1" applyBorder="1" applyAlignment="1">
      <alignment horizontal="right" vertical="center" wrapText="1"/>
      <protection/>
    </xf>
    <xf numFmtId="0" fontId="0" fillId="0" borderId="36" xfId="52" applyFont="1" applyFill="1" applyBorder="1" applyAlignment="1">
      <alignment horizontal="left" vertical="center" wrapText="1"/>
      <protection/>
    </xf>
    <xf numFmtId="168" fontId="0" fillId="0" borderId="35" xfId="52" applyNumberFormat="1" applyFont="1" applyFill="1" applyBorder="1" applyAlignment="1">
      <alignment horizontal="right" vertical="center" wrapText="1"/>
      <protection/>
    </xf>
    <xf numFmtId="0" fontId="0" fillId="0" borderId="37" xfId="52" applyFont="1" applyFill="1" applyBorder="1" applyAlignment="1">
      <alignment horizontal="left" vertical="center" wrapText="1"/>
      <protection/>
    </xf>
    <xf numFmtId="2" fontId="0" fillId="0" borderId="38" xfId="52" applyNumberFormat="1" applyFont="1" applyFill="1" applyBorder="1" applyAlignment="1">
      <alignment horizontal="right" vertical="center" wrapText="1"/>
      <protection/>
    </xf>
    <xf numFmtId="0" fontId="12" fillId="0" borderId="39" xfId="0" applyFont="1" applyFill="1" applyBorder="1" applyAlignment="1">
      <alignment/>
    </xf>
    <xf numFmtId="0" fontId="0" fillId="0" borderId="18" xfId="0" applyFill="1" applyBorder="1" applyAlignment="1">
      <alignment/>
    </xf>
    <xf numFmtId="168" fontId="0" fillId="0" borderId="18" xfId="52" applyNumberFormat="1" applyFont="1" applyFill="1" applyBorder="1" applyAlignment="1">
      <alignment horizontal="right" vertical="center" wrapText="1"/>
      <protection/>
    </xf>
    <xf numFmtId="0" fontId="0" fillId="0" borderId="40" xfId="52" applyFont="1" applyFill="1" applyBorder="1" applyAlignment="1">
      <alignment horizontal="left" vertical="center" wrapText="1"/>
      <protection/>
    </xf>
    <xf numFmtId="2" fontId="0" fillId="0" borderId="41" xfId="52" applyNumberFormat="1" applyFont="1" applyFill="1" applyBorder="1" applyAlignment="1">
      <alignment horizontal="right" vertical="center" wrapText="1"/>
      <protection/>
    </xf>
    <xf numFmtId="0" fontId="0" fillId="36" borderId="23" xfId="0" applyFill="1" applyBorder="1" applyAlignment="1">
      <alignment/>
    </xf>
    <xf numFmtId="0" fontId="11" fillId="34" borderId="13" xfId="0" applyFont="1" applyFill="1" applyBorder="1" applyAlignment="1">
      <alignment/>
    </xf>
    <xf numFmtId="168" fontId="0" fillId="34" borderId="25" xfId="52" applyNumberFormat="1" applyFont="1" applyFill="1" applyBorder="1" applyAlignment="1">
      <alignment horizontal="right" vertical="center" wrapText="1"/>
      <protection/>
    </xf>
    <xf numFmtId="0" fontId="0" fillId="34" borderId="23" xfId="0" applyFill="1" applyBorder="1" applyAlignment="1">
      <alignment/>
    </xf>
    <xf numFmtId="168" fontId="0" fillId="34" borderId="23" xfId="52" applyNumberFormat="1" applyFont="1" applyFill="1" applyBorder="1" applyAlignment="1">
      <alignment horizontal="right" vertical="center" wrapText="1"/>
      <protection/>
    </xf>
    <xf numFmtId="1" fontId="0" fillId="34" borderId="23" xfId="52" applyNumberFormat="1" applyFont="1" applyFill="1" applyBorder="1" applyAlignment="1">
      <alignment horizontal="right" vertical="center" wrapText="1"/>
      <protection/>
    </xf>
    <xf numFmtId="0" fontId="0" fillId="34" borderId="28" xfId="52" applyFont="1" applyFill="1" applyBorder="1" applyAlignment="1">
      <alignment horizontal="left" vertical="center" wrapText="1"/>
      <protection/>
    </xf>
    <xf numFmtId="2" fontId="0" fillId="34" borderId="12" xfId="52" applyNumberFormat="1" applyFont="1" applyFill="1" applyBorder="1" applyAlignment="1">
      <alignment horizontal="right" vertical="center" wrapText="1"/>
      <protection/>
    </xf>
    <xf numFmtId="168" fontId="0" fillId="35" borderId="25" xfId="52" applyNumberFormat="1" applyFont="1" applyFill="1" applyBorder="1" applyAlignment="1">
      <alignment horizontal="right" vertical="center" wrapText="1"/>
      <protection/>
    </xf>
    <xf numFmtId="0" fontId="0" fillId="35" borderId="23" xfId="0" applyFill="1" applyBorder="1" applyAlignment="1">
      <alignment/>
    </xf>
    <xf numFmtId="168" fontId="0" fillId="35" borderId="23" xfId="52" applyNumberFormat="1" applyFont="1" applyFill="1" applyBorder="1" applyAlignment="1">
      <alignment horizontal="right" vertical="center" wrapText="1"/>
      <protection/>
    </xf>
    <xf numFmtId="0" fontId="0" fillId="35" borderId="28" xfId="52" applyFont="1" applyFill="1" applyBorder="1" applyAlignment="1">
      <alignment horizontal="left" vertical="center" wrapText="1"/>
      <protection/>
    </xf>
    <xf numFmtId="2" fontId="0" fillId="35" borderId="12" xfId="52" applyNumberFormat="1" applyFont="1" applyFill="1" applyBorder="1" applyAlignment="1">
      <alignment horizontal="right" vertical="center" wrapText="1"/>
      <protection/>
    </xf>
    <xf numFmtId="0" fontId="11" fillId="35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7" borderId="42" xfId="0" applyFont="1" applyFill="1" applyBorder="1" applyAlignment="1">
      <alignment vertical="center" wrapText="1"/>
    </xf>
    <xf numFmtId="0" fontId="0" fillId="37" borderId="11" xfId="0" applyFill="1" applyBorder="1" applyAlignment="1">
      <alignment vertical="center" wrapText="1"/>
    </xf>
    <xf numFmtId="0" fontId="12" fillId="0" borderId="43" xfId="0" applyFont="1" applyFill="1" applyBorder="1" applyAlignment="1">
      <alignment/>
    </xf>
    <xf numFmtId="168" fontId="0" fillId="0" borderId="44" xfId="52" applyNumberFormat="1" applyFont="1" applyFill="1" applyBorder="1" applyAlignment="1">
      <alignment horizontal="right" vertical="center" wrapText="1"/>
      <protection/>
    </xf>
    <xf numFmtId="0" fontId="0" fillId="0" borderId="45" xfId="52" applyFont="1" applyFill="1" applyBorder="1" applyAlignment="1">
      <alignment horizontal="right" vertical="center" wrapText="1"/>
      <protection/>
    </xf>
    <xf numFmtId="0" fontId="0" fillId="0" borderId="46" xfId="52" applyFont="1" applyFill="1" applyBorder="1" applyAlignment="1">
      <alignment horizontal="left" vertical="center" wrapText="1"/>
      <protection/>
    </xf>
    <xf numFmtId="168" fontId="0" fillId="0" borderId="45" xfId="52" applyNumberFormat="1" applyFont="1" applyFill="1" applyBorder="1" applyAlignment="1">
      <alignment horizontal="right" vertical="center" wrapText="1"/>
      <protection/>
    </xf>
    <xf numFmtId="0" fontId="0" fillId="0" borderId="47" xfId="52" applyFont="1" applyFill="1" applyBorder="1" applyAlignment="1">
      <alignment horizontal="left" vertical="center" wrapText="1"/>
      <protection/>
    </xf>
    <xf numFmtId="2" fontId="0" fillId="0" borderId="48" xfId="52" applyNumberFormat="1" applyFont="1" applyFill="1" applyBorder="1" applyAlignment="1">
      <alignment horizontal="right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1" fillId="38" borderId="13" xfId="0" applyFont="1" applyFill="1" applyBorder="1" applyAlignment="1">
      <alignment/>
    </xf>
    <xf numFmtId="168" fontId="0" fillId="38" borderId="25" xfId="52" applyNumberFormat="1" applyFont="1" applyFill="1" applyBorder="1" applyAlignment="1">
      <alignment horizontal="right" vertical="center" wrapText="1"/>
      <protection/>
    </xf>
    <xf numFmtId="0" fontId="0" fillId="38" borderId="23" xfId="52" applyFont="1" applyFill="1" applyBorder="1" applyAlignment="1">
      <alignment horizontal="right" vertical="center" wrapText="1"/>
      <protection/>
    </xf>
    <xf numFmtId="0" fontId="0" fillId="38" borderId="24" xfId="52" applyFont="1" applyFill="1" applyBorder="1" applyAlignment="1">
      <alignment horizontal="left" vertical="center" wrapText="1"/>
      <protection/>
    </xf>
    <xf numFmtId="0" fontId="0" fillId="38" borderId="23" xfId="0" applyFill="1" applyBorder="1" applyAlignment="1">
      <alignment horizontal="center"/>
    </xf>
    <xf numFmtId="168" fontId="0" fillId="38" borderId="23" xfId="52" applyNumberFormat="1" applyFont="1" applyFill="1" applyBorder="1" applyAlignment="1">
      <alignment horizontal="right" vertical="center" wrapText="1"/>
      <protection/>
    </xf>
    <xf numFmtId="0" fontId="0" fillId="38" borderId="28" xfId="52" applyFont="1" applyFill="1" applyBorder="1" applyAlignment="1">
      <alignment horizontal="left" vertical="center" wrapText="1"/>
      <protection/>
    </xf>
    <xf numFmtId="2" fontId="0" fillId="38" borderId="12" xfId="52" applyNumberFormat="1" applyFont="1" applyFill="1" applyBorder="1" applyAlignment="1">
      <alignment horizontal="right" vertical="center" wrapText="1"/>
      <protection/>
    </xf>
    <xf numFmtId="0" fontId="0" fillId="36" borderId="23" xfId="0" applyFill="1" applyBorder="1" applyAlignment="1">
      <alignment horizontal="right"/>
    </xf>
    <xf numFmtId="0" fontId="0" fillId="0" borderId="4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4" xfId="0" applyFill="1" applyBorder="1" applyAlignment="1">
      <alignment/>
    </xf>
    <xf numFmtId="0" fontId="0" fillId="38" borderId="23" xfId="0" applyFill="1" applyBorder="1" applyAlignment="1">
      <alignment horizontal="right"/>
    </xf>
    <xf numFmtId="0" fontId="0" fillId="34" borderId="49" xfId="0" applyFill="1" applyBorder="1" applyAlignment="1">
      <alignment/>
    </xf>
    <xf numFmtId="0" fontId="11" fillId="34" borderId="50" xfId="0" applyFont="1" applyFill="1" applyBorder="1" applyAlignment="1">
      <alignment/>
    </xf>
    <xf numFmtId="168" fontId="0" fillId="34" borderId="51" xfId="52" applyNumberFormat="1" applyFont="1" applyFill="1" applyBorder="1" applyAlignment="1">
      <alignment horizontal="right" vertical="center" wrapText="1"/>
      <protection/>
    </xf>
    <xf numFmtId="0" fontId="0" fillId="34" borderId="49" xfId="52" applyFont="1" applyFill="1" applyBorder="1" applyAlignment="1">
      <alignment horizontal="right" vertical="center" wrapText="1"/>
      <protection/>
    </xf>
    <xf numFmtId="0" fontId="0" fillId="34" borderId="52" xfId="52" applyFont="1" applyFill="1" applyBorder="1" applyAlignment="1">
      <alignment horizontal="left" vertical="center" wrapText="1"/>
      <protection/>
    </xf>
    <xf numFmtId="168" fontId="0" fillId="34" borderId="49" xfId="52" applyNumberFormat="1" applyFont="1" applyFill="1" applyBorder="1" applyAlignment="1">
      <alignment horizontal="right" vertical="center" wrapText="1"/>
      <protection/>
    </xf>
    <xf numFmtId="0" fontId="0" fillId="34" borderId="53" xfId="52" applyFont="1" applyFill="1" applyBorder="1" applyAlignment="1">
      <alignment horizontal="left" vertical="center" wrapText="1"/>
      <protection/>
    </xf>
    <xf numFmtId="2" fontId="0" fillId="34" borderId="54" xfId="52" applyNumberFormat="1" applyFont="1" applyFill="1" applyBorder="1" applyAlignment="1">
      <alignment horizontal="right" vertical="center" wrapText="1"/>
      <protection/>
    </xf>
    <xf numFmtId="174" fontId="0" fillId="38" borderId="23" xfId="52" applyNumberFormat="1" applyFont="1" applyFill="1" applyBorder="1" applyAlignment="1">
      <alignment horizontal="right" vertical="center" wrapText="1"/>
      <protection/>
    </xf>
    <xf numFmtId="174" fontId="0" fillId="0" borderId="21" xfId="52" applyNumberFormat="1" applyFont="1" applyFill="1" applyBorder="1" applyAlignment="1">
      <alignment horizontal="right" vertical="center" wrapText="1"/>
      <protection/>
    </xf>
    <xf numFmtId="174" fontId="0" fillId="35" borderId="23" xfId="52" applyNumberFormat="1" applyFont="1" applyFill="1" applyBorder="1" applyAlignment="1">
      <alignment horizontal="right" vertical="center" wrapText="1"/>
      <protection/>
    </xf>
    <xf numFmtId="174" fontId="0" fillId="0" borderId="15" xfId="52" applyNumberFormat="1" applyFont="1" applyFill="1" applyBorder="1" applyAlignment="1">
      <alignment horizontal="right" vertical="center" wrapText="1"/>
      <protection/>
    </xf>
    <xf numFmtId="174" fontId="0" fillId="0" borderId="18" xfId="52" applyNumberFormat="1" applyFont="1" applyFill="1" applyBorder="1" applyAlignment="1">
      <alignment horizontal="right" vertical="center" wrapText="1"/>
      <protection/>
    </xf>
    <xf numFmtId="174" fontId="0" fillId="34" borderId="49" xfId="52" applyNumberFormat="1" applyFont="1" applyFill="1" applyBorder="1" applyAlignment="1">
      <alignment horizontal="right" vertical="center" wrapText="1"/>
      <protection/>
    </xf>
    <xf numFmtId="174" fontId="0" fillId="0" borderId="45" xfId="52" applyNumberFormat="1" applyFont="1" applyFill="1" applyBorder="1" applyAlignment="1">
      <alignment horizontal="right" vertical="center" wrapText="1"/>
      <protection/>
    </xf>
    <xf numFmtId="174" fontId="0" fillId="0" borderId="35" xfId="52" applyNumberFormat="1" applyFont="1" applyFill="1" applyBorder="1" applyAlignment="1">
      <alignment horizontal="right" vertical="center" wrapText="1"/>
      <protection/>
    </xf>
    <xf numFmtId="14" fontId="3" fillId="0" borderId="0" xfId="52" applyNumberFormat="1" applyFont="1" applyBorder="1" applyAlignment="1">
      <alignment horizontal="left" vertical="center" wrapText="1"/>
      <protection/>
    </xf>
    <xf numFmtId="168" fontId="0" fillId="37" borderId="28" xfId="0" applyNumberFormat="1" applyFill="1" applyBorder="1" applyAlignment="1">
      <alignment horizontal="right" vertical="center" wrapText="1"/>
    </xf>
    <xf numFmtId="0" fontId="0" fillId="37" borderId="28" xfId="0" applyFill="1" applyBorder="1" applyAlignment="1">
      <alignment vertical="center" wrapText="1"/>
    </xf>
    <xf numFmtId="0" fontId="0" fillId="37" borderId="55" xfId="0" applyFill="1" applyBorder="1" applyAlignment="1">
      <alignment vertical="center" wrapText="1"/>
    </xf>
    <xf numFmtId="168" fontId="4" fillId="37" borderId="42" xfId="0" applyNumberFormat="1" applyFont="1" applyFill="1" applyBorder="1" applyAlignment="1">
      <alignment horizontal="left" vertical="center" wrapText="1"/>
    </xf>
    <xf numFmtId="0" fontId="4" fillId="37" borderId="28" xfId="0" applyFont="1" applyFill="1" applyBorder="1" applyAlignment="1">
      <alignment horizontal="left" vertical="center" wrapText="1"/>
    </xf>
    <xf numFmtId="0" fontId="4" fillId="37" borderId="55" xfId="0" applyFont="1" applyFill="1" applyBorder="1" applyAlignment="1">
      <alignment horizontal="left" vertical="center" wrapText="1"/>
    </xf>
    <xf numFmtId="0" fontId="17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16" fillId="33" borderId="23" xfId="52" applyFont="1" applyFill="1" applyBorder="1" applyAlignment="1">
      <alignment horizontal="center" vertical="center" wrapText="1"/>
      <protection/>
    </xf>
    <xf numFmtId="0" fontId="16" fillId="33" borderId="24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24" xfId="52" applyFont="1" applyFill="1" applyBorder="1" applyAlignment="1">
      <alignment horizontal="center" vertical="center" wrapText="1"/>
      <protection/>
    </xf>
    <xf numFmtId="1" fontId="16" fillId="33" borderId="23" xfId="52" applyNumberFormat="1" applyFont="1" applyFill="1" applyBorder="1" applyAlignment="1">
      <alignment horizontal="center" vertical="center" wrapText="1"/>
      <protection/>
    </xf>
    <xf numFmtId="1" fontId="16" fillId="33" borderId="24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B1">
      <selection activeCell="S7" sqref="S7"/>
    </sheetView>
  </sheetViews>
  <sheetFormatPr defaultColWidth="9.00390625" defaultRowHeight="12.75"/>
  <cols>
    <col min="1" max="1" width="12.00390625" style="3" hidden="1" customWidth="1"/>
    <col min="2" max="2" width="80.75390625" style="7" customWidth="1"/>
    <col min="3" max="3" width="9.75390625" style="15" customWidth="1"/>
    <col min="4" max="4" width="4.875" style="19" customWidth="1"/>
    <col min="5" max="5" width="4.125" style="23" customWidth="1"/>
    <col min="6" max="6" width="9.625" style="19" customWidth="1"/>
    <col min="7" max="7" width="9.75390625" style="19" customWidth="1"/>
    <col min="8" max="8" width="5.625" style="20" customWidth="1"/>
    <col min="9" max="9" width="5.00390625" style="23" customWidth="1"/>
    <col min="10" max="10" width="4.625" style="19" customWidth="1"/>
    <col min="11" max="11" width="3.75390625" style="23" customWidth="1"/>
    <col min="12" max="12" width="8.00390625" style="18" customWidth="1"/>
  </cols>
  <sheetData>
    <row r="1" spans="1:12" ht="12.75">
      <c r="A1" s="1"/>
      <c r="B1" s="155"/>
      <c r="C1" s="155"/>
      <c r="D1" s="155"/>
      <c r="E1" s="155"/>
      <c r="F1" s="155"/>
      <c r="G1" s="39"/>
      <c r="H1" s="12" t="s">
        <v>0</v>
      </c>
      <c r="I1" s="22"/>
      <c r="J1" s="5"/>
      <c r="K1" s="22"/>
      <c r="L1" s="6"/>
    </row>
    <row r="2" spans="1:12" ht="12.75">
      <c r="A2" s="1"/>
      <c r="B2" s="155"/>
      <c r="C2" s="155"/>
      <c r="D2" s="155"/>
      <c r="E2" s="155"/>
      <c r="F2" s="155"/>
      <c r="G2" s="39"/>
      <c r="H2" s="17"/>
      <c r="I2" s="22"/>
      <c r="J2" s="5"/>
      <c r="K2" s="22"/>
      <c r="L2" s="6"/>
    </row>
    <row r="3" spans="1:12" ht="12.75">
      <c r="A3" s="1"/>
      <c r="B3" s="155"/>
      <c r="C3" s="155"/>
      <c r="D3" s="155"/>
      <c r="E3" s="155"/>
      <c r="F3" s="155"/>
      <c r="G3" s="39"/>
      <c r="H3" s="17"/>
      <c r="I3" s="22"/>
      <c r="J3" s="5"/>
      <c r="K3" s="22"/>
      <c r="L3" s="6"/>
    </row>
    <row r="4" spans="1:11" ht="12.75">
      <c r="A4" s="1"/>
      <c r="B4" s="156"/>
      <c r="C4" s="156"/>
      <c r="D4" s="156"/>
      <c r="E4" s="156"/>
      <c r="F4" s="156"/>
      <c r="G4" s="40"/>
      <c r="H4" s="17"/>
      <c r="I4" s="22"/>
      <c r="J4" s="5"/>
      <c r="K4" s="22"/>
    </row>
    <row r="5" spans="1:12" ht="23.25" customHeight="1">
      <c r="A5" s="1"/>
      <c r="B5" s="157" t="s">
        <v>46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20.25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" customHeight="1">
      <c r="A7" s="1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ht="12.75" customHeight="1" thickBot="1">
      <c r="A8" s="1"/>
      <c r="B8" s="139">
        <v>43466</v>
      </c>
      <c r="C8" s="13"/>
      <c r="D8" s="25"/>
      <c r="E8" s="21"/>
      <c r="F8" s="9"/>
      <c r="G8" s="9"/>
      <c r="H8" s="17"/>
      <c r="I8" s="22"/>
      <c r="J8" s="5"/>
      <c r="K8" s="22"/>
      <c r="L8" s="6"/>
    </row>
    <row r="9" spans="1:12" s="8" customFormat="1" ht="66.75" customHeight="1" thickBot="1">
      <c r="A9" s="4"/>
      <c r="B9" s="10" t="s">
        <v>2</v>
      </c>
      <c r="C9" s="14" t="s">
        <v>5</v>
      </c>
      <c r="D9" s="149" t="s">
        <v>6</v>
      </c>
      <c r="E9" s="150"/>
      <c r="F9" s="52" t="s">
        <v>12</v>
      </c>
      <c r="G9" s="51" t="s">
        <v>53</v>
      </c>
      <c r="H9" s="151" t="s">
        <v>10</v>
      </c>
      <c r="I9" s="152"/>
      <c r="J9" s="153" t="s">
        <v>11</v>
      </c>
      <c r="K9" s="154"/>
      <c r="L9" s="11" t="s">
        <v>7</v>
      </c>
    </row>
    <row r="10" spans="1:12" s="2" customFormat="1" ht="15" customHeight="1" thickBot="1">
      <c r="A10" s="158" t="s">
        <v>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s="2" customFormat="1" ht="15" customHeight="1" thickBot="1">
      <c r="A11" s="106"/>
      <c r="B11" s="107" t="s">
        <v>70</v>
      </c>
      <c r="C11" s="108">
        <f aca="true" t="shared" si="0" ref="C11:C17">F11/D11</f>
        <v>145.08</v>
      </c>
      <c r="D11" s="109">
        <v>25</v>
      </c>
      <c r="E11" s="110" t="s">
        <v>3</v>
      </c>
      <c r="F11" s="122">
        <v>3627</v>
      </c>
      <c r="G11" s="111"/>
      <c r="H11" s="112">
        <v>1.7</v>
      </c>
      <c r="I11" s="110" t="s">
        <v>8</v>
      </c>
      <c r="J11" s="131">
        <f aca="true" t="shared" si="1" ref="J11:J31">D11/H11</f>
        <v>14.705882352941178</v>
      </c>
      <c r="K11" s="113" t="s">
        <v>9</v>
      </c>
      <c r="L11" s="114">
        <f aca="true" t="shared" si="2" ref="L11:L42">C11*H11</f>
        <v>246.63600000000002</v>
      </c>
    </row>
    <row r="12" spans="1:12" s="2" customFormat="1" ht="15" customHeight="1">
      <c r="A12" s="106"/>
      <c r="B12" s="67" t="s">
        <v>66</v>
      </c>
      <c r="C12" s="53">
        <f t="shared" si="0"/>
        <v>152.88</v>
      </c>
      <c r="D12" s="42">
        <v>25</v>
      </c>
      <c r="E12" s="43" t="s">
        <v>3</v>
      </c>
      <c r="F12" s="54">
        <v>3822</v>
      </c>
      <c r="G12" s="54">
        <v>28</v>
      </c>
      <c r="H12" s="55">
        <v>1.7</v>
      </c>
      <c r="I12" s="43" t="s">
        <v>8</v>
      </c>
      <c r="J12" s="132">
        <f t="shared" si="1"/>
        <v>14.705882352941178</v>
      </c>
      <c r="K12" s="57" t="s">
        <v>9</v>
      </c>
      <c r="L12" s="66">
        <f t="shared" si="2"/>
        <v>259.89599999999996</v>
      </c>
    </row>
    <row r="13" spans="1:12" s="2" customFormat="1" ht="15" customHeight="1">
      <c r="A13" s="106"/>
      <c r="B13" s="67" t="s">
        <v>67</v>
      </c>
      <c r="C13" s="16">
        <f t="shared" si="0"/>
        <v>166.92</v>
      </c>
      <c r="D13" s="27">
        <v>25</v>
      </c>
      <c r="E13" s="28" t="s">
        <v>3</v>
      </c>
      <c r="F13" s="54">
        <v>4173</v>
      </c>
      <c r="G13" s="50">
        <v>28</v>
      </c>
      <c r="H13" s="55">
        <v>1.7</v>
      </c>
      <c r="I13" s="28" t="s">
        <v>8</v>
      </c>
      <c r="J13" s="132">
        <f t="shared" si="1"/>
        <v>14.705882352941178</v>
      </c>
      <c r="K13" s="31" t="s">
        <v>9</v>
      </c>
      <c r="L13" s="68">
        <f t="shared" si="2"/>
        <v>283.76399999999995</v>
      </c>
    </row>
    <row r="14" spans="1:12" s="2" customFormat="1" ht="15" customHeight="1">
      <c r="A14" s="106"/>
      <c r="B14" s="67" t="s">
        <v>68</v>
      </c>
      <c r="C14" s="16">
        <f t="shared" si="0"/>
        <v>182.52</v>
      </c>
      <c r="D14" s="27">
        <v>25</v>
      </c>
      <c r="E14" s="28" t="s">
        <v>3</v>
      </c>
      <c r="F14" s="54">
        <v>4563</v>
      </c>
      <c r="G14" s="50">
        <v>28</v>
      </c>
      <c r="H14" s="55">
        <v>1.7</v>
      </c>
      <c r="I14" s="28" t="s">
        <v>8</v>
      </c>
      <c r="J14" s="132">
        <f t="shared" si="1"/>
        <v>14.705882352941178</v>
      </c>
      <c r="K14" s="31" t="s">
        <v>9</v>
      </c>
      <c r="L14" s="68">
        <f t="shared" si="2"/>
        <v>310.284</v>
      </c>
    </row>
    <row r="15" spans="1:14" s="2" customFormat="1" ht="15" customHeight="1">
      <c r="A15" s="106"/>
      <c r="B15" s="67" t="s">
        <v>69</v>
      </c>
      <c r="C15" s="16">
        <f t="shared" si="0"/>
        <v>163.02</v>
      </c>
      <c r="D15" s="27">
        <v>25</v>
      </c>
      <c r="E15" s="28" t="s">
        <v>3</v>
      </c>
      <c r="F15" s="54">
        <v>4075.5</v>
      </c>
      <c r="G15" s="50">
        <v>28</v>
      </c>
      <c r="H15" s="55">
        <v>1.7</v>
      </c>
      <c r="I15" s="28" t="s">
        <v>8</v>
      </c>
      <c r="J15" s="132">
        <f t="shared" si="1"/>
        <v>14.705882352941178</v>
      </c>
      <c r="K15" s="31" t="s">
        <v>9</v>
      </c>
      <c r="L15" s="68">
        <f t="shared" si="2"/>
        <v>277.134</v>
      </c>
      <c r="N15" s="96"/>
    </row>
    <row r="16" spans="1:14" s="2" customFormat="1" ht="15" customHeight="1">
      <c r="A16" s="106"/>
      <c r="B16" s="67" t="s">
        <v>64</v>
      </c>
      <c r="C16" s="16">
        <f t="shared" si="0"/>
        <v>184.08</v>
      </c>
      <c r="D16" s="27">
        <v>25</v>
      </c>
      <c r="E16" s="28" t="s">
        <v>3</v>
      </c>
      <c r="F16" s="54">
        <v>4602</v>
      </c>
      <c r="G16" s="50">
        <v>28</v>
      </c>
      <c r="H16" s="55">
        <v>1.7</v>
      </c>
      <c r="I16" s="28" t="s">
        <v>8</v>
      </c>
      <c r="J16" s="132">
        <f t="shared" si="1"/>
        <v>14.705882352941178</v>
      </c>
      <c r="K16" s="31" t="s">
        <v>9</v>
      </c>
      <c r="L16" s="68">
        <f t="shared" si="2"/>
        <v>312.93600000000004</v>
      </c>
      <c r="N16" s="96"/>
    </row>
    <row r="17" spans="1:14" s="2" customFormat="1" ht="15" customHeight="1" thickBot="1">
      <c r="A17" s="106"/>
      <c r="B17" s="67" t="s">
        <v>65</v>
      </c>
      <c r="C17" s="41">
        <f t="shared" si="0"/>
        <v>199.68</v>
      </c>
      <c r="D17" s="32">
        <v>25</v>
      </c>
      <c r="E17" s="33" t="s">
        <v>3</v>
      </c>
      <c r="F17" s="54">
        <v>4992</v>
      </c>
      <c r="G17" s="77">
        <v>28</v>
      </c>
      <c r="H17" s="55">
        <v>1.7</v>
      </c>
      <c r="I17" s="33" t="s">
        <v>8</v>
      </c>
      <c r="J17" s="132">
        <f t="shared" si="1"/>
        <v>14.705882352941178</v>
      </c>
      <c r="K17" s="79" t="s">
        <v>9</v>
      </c>
      <c r="L17" s="80">
        <f t="shared" si="2"/>
        <v>339.456</v>
      </c>
      <c r="N17" s="96"/>
    </row>
    <row r="18" spans="1:14" s="2" customFormat="1" ht="15" customHeight="1" thickBot="1">
      <c r="A18" s="106"/>
      <c r="B18" s="107" t="s">
        <v>71</v>
      </c>
      <c r="C18" s="108">
        <f aca="true" t="shared" si="3" ref="C18:C24">F18/D18</f>
        <v>145.08</v>
      </c>
      <c r="D18" s="109">
        <v>25</v>
      </c>
      <c r="E18" s="110" t="s">
        <v>3</v>
      </c>
      <c r="F18" s="122">
        <v>3627</v>
      </c>
      <c r="G18" s="111"/>
      <c r="H18" s="112">
        <v>2.5</v>
      </c>
      <c r="I18" s="110" t="s">
        <v>8</v>
      </c>
      <c r="J18" s="131">
        <f t="shared" si="1"/>
        <v>10</v>
      </c>
      <c r="K18" s="113" t="s">
        <v>9</v>
      </c>
      <c r="L18" s="114">
        <f t="shared" si="2"/>
        <v>362.70000000000005</v>
      </c>
      <c r="N18" s="96"/>
    </row>
    <row r="19" spans="1:12" s="2" customFormat="1" ht="15" customHeight="1">
      <c r="A19" s="106"/>
      <c r="B19" s="67" t="s">
        <v>72</v>
      </c>
      <c r="C19" s="53">
        <f t="shared" si="3"/>
        <v>152.88</v>
      </c>
      <c r="D19" s="42">
        <v>25</v>
      </c>
      <c r="E19" s="43" t="s">
        <v>3</v>
      </c>
      <c r="F19" s="54">
        <v>3822</v>
      </c>
      <c r="G19" s="54">
        <v>28</v>
      </c>
      <c r="H19" s="55">
        <v>2.5</v>
      </c>
      <c r="I19" s="43" t="s">
        <v>8</v>
      </c>
      <c r="J19" s="132">
        <f t="shared" si="1"/>
        <v>10</v>
      </c>
      <c r="K19" s="57" t="s">
        <v>9</v>
      </c>
      <c r="L19" s="66">
        <f t="shared" si="2"/>
        <v>382.2</v>
      </c>
    </row>
    <row r="20" spans="1:12" s="2" customFormat="1" ht="15" customHeight="1">
      <c r="A20" s="106"/>
      <c r="B20" s="67" t="s">
        <v>73</v>
      </c>
      <c r="C20" s="16">
        <f t="shared" si="3"/>
        <v>166.92</v>
      </c>
      <c r="D20" s="27">
        <v>25</v>
      </c>
      <c r="E20" s="28" t="s">
        <v>3</v>
      </c>
      <c r="F20" s="54">
        <v>4173</v>
      </c>
      <c r="G20" s="50">
        <v>28</v>
      </c>
      <c r="H20" s="55">
        <v>2.5</v>
      </c>
      <c r="I20" s="28" t="s">
        <v>8</v>
      </c>
      <c r="J20" s="132">
        <f t="shared" si="1"/>
        <v>10</v>
      </c>
      <c r="K20" s="31" t="s">
        <v>9</v>
      </c>
      <c r="L20" s="68">
        <f t="shared" si="2"/>
        <v>417.29999999999995</v>
      </c>
    </row>
    <row r="21" spans="1:12" s="2" customFormat="1" ht="15" customHeight="1">
      <c r="A21" s="106"/>
      <c r="B21" s="67" t="s">
        <v>74</v>
      </c>
      <c r="C21" s="16">
        <f t="shared" si="3"/>
        <v>182.52</v>
      </c>
      <c r="D21" s="27">
        <v>25</v>
      </c>
      <c r="E21" s="28" t="s">
        <v>3</v>
      </c>
      <c r="F21" s="54">
        <v>4563</v>
      </c>
      <c r="G21" s="50">
        <v>28</v>
      </c>
      <c r="H21" s="55">
        <v>2.5</v>
      </c>
      <c r="I21" s="28" t="s">
        <v>8</v>
      </c>
      <c r="J21" s="132">
        <f t="shared" si="1"/>
        <v>10</v>
      </c>
      <c r="K21" s="31" t="s">
        <v>9</v>
      </c>
      <c r="L21" s="68">
        <f t="shared" si="2"/>
        <v>456.3</v>
      </c>
    </row>
    <row r="22" spans="1:14" s="2" customFormat="1" ht="15" customHeight="1">
      <c r="A22" s="106"/>
      <c r="B22" s="67" t="s">
        <v>75</v>
      </c>
      <c r="C22" s="16">
        <f t="shared" si="3"/>
        <v>163.02</v>
      </c>
      <c r="D22" s="27">
        <v>25</v>
      </c>
      <c r="E22" s="28" t="s">
        <v>3</v>
      </c>
      <c r="F22" s="54">
        <v>4075.5</v>
      </c>
      <c r="G22" s="50">
        <v>28</v>
      </c>
      <c r="H22" s="55">
        <v>2.5</v>
      </c>
      <c r="I22" s="28" t="s">
        <v>8</v>
      </c>
      <c r="J22" s="132">
        <f t="shared" si="1"/>
        <v>10</v>
      </c>
      <c r="K22" s="31" t="s">
        <v>9</v>
      </c>
      <c r="L22" s="68">
        <f t="shared" si="2"/>
        <v>407.55</v>
      </c>
      <c r="N22" s="96"/>
    </row>
    <row r="23" spans="1:14" s="2" customFormat="1" ht="15" customHeight="1">
      <c r="A23" s="106"/>
      <c r="B23" s="67" t="s">
        <v>76</v>
      </c>
      <c r="C23" s="16">
        <f t="shared" si="3"/>
        <v>184.08</v>
      </c>
      <c r="D23" s="27">
        <v>25</v>
      </c>
      <c r="E23" s="28" t="s">
        <v>3</v>
      </c>
      <c r="F23" s="54">
        <v>4602</v>
      </c>
      <c r="G23" s="50">
        <v>28</v>
      </c>
      <c r="H23" s="55">
        <v>2.5</v>
      </c>
      <c r="I23" s="28" t="s">
        <v>8</v>
      </c>
      <c r="J23" s="132">
        <f t="shared" si="1"/>
        <v>10</v>
      </c>
      <c r="K23" s="31" t="s">
        <v>9</v>
      </c>
      <c r="L23" s="68">
        <f t="shared" si="2"/>
        <v>460.20000000000005</v>
      </c>
      <c r="N23" s="96"/>
    </row>
    <row r="24" spans="1:14" s="2" customFormat="1" ht="15" customHeight="1" thickBot="1">
      <c r="A24" s="106"/>
      <c r="B24" s="67" t="s">
        <v>77</v>
      </c>
      <c r="C24" s="41">
        <f t="shared" si="3"/>
        <v>199.68</v>
      </c>
      <c r="D24" s="32">
        <v>25</v>
      </c>
      <c r="E24" s="33" t="s">
        <v>3</v>
      </c>
      <c r="F24" s="54">
        <v>4992</v>
      </c>
      <c r="G24" s="77">
        <v>28</v>
      </c>
      <c r="H24" s="55">
        <v>2.5</v>
      </c>
      <c r="I24" s="33" t="s">
        <v>8</v>
      </c>
      <c r="J24" s="132">
        <f t="shared" si="1"/>
        <v>10</v>
      </c>
      <c r="K24" s="79" t="s">
        <v>9</v>
      </c>
      <c r="L24" s="80">
        <f t="shared" si="2"/>
        <v>499.20000000000005</v>
      </c>
      <c r="N24" s="96"/>
    </row>
    <row r="25" spans="1:14" s="2" customFormat="1" ht="15" customHeight="1" thickBot="1">
      <c r="A25" s="106"/>
      <c r="B25" s="107" t="s">
        <v>79</v>
      </c>
      <c r="C25" s="108">
        <f aca="true" t="shared" si="4" ref="C25:C31">F25/D25</f>
        <v>145.08</v>
      </c>
      <c r="D25" s="109">
        <v>25</v>
      </c>
      <c r="E25" s="110" t="s">
        <v>3</v>
      </c>
      <c r="F25" s="122">
        <v>3627</v>
      </c>
      <c r="G25" s="111"/>
      <c r="H25" s="112">
        <v>3.5</v>
      </c>
      <c r="I25" s="110" t="s">
        <v>8</v>
      </c>
      <c r="J25" s="131">
        <f t="shared" si="1"/>
        <v>7.142857142857143</v>
      </c>
      <c r="K25" s="113" t="s">
        <v>9</v>
      </c>
      <c r="L25" s="114">
        <f t="shared" si="2"/>
        <v>507.78000000000003</v>
      </c>
      <c r="N25" s="96"/>
    </row>
    <row r="26" spans="1:12" s="2" customFormat="1" ht="15" customHeight="1">
      <c r="A26" s="106"/>
      <c r="B26" s="67" t="s">
        <v>80</v>
      </c>
      <c r="C26" s="53">
        <f t="shared" si="4"/>
        <v>152.88</v>
      </c>
      <c r="D26" s="42">
        <v>25</v>
      </c>
      <c r="E26" s="43" t="s">
        <v>3</v>
      </c>
      <c r="F26" s="54">
        <v>3822</v>
      </c>
      <c r="G26" s="54">
        <v>28</v>
      </c>
      <c r="H26" s="55">
        <v>3.5</v>
      </c>
      <c r="I26" s="43" t="s">
        <v>8</v>
      </c>
      <c r="J26" s="132">
        <f t="shared" si="1"/>
        <v>7.142857142857143</v>
      </c>
      <c r="K26" s="57" t="s">
        <v>9</v>
      </c>
      <c r="L26" s="66">
        <f t="shared" si="2"/>
        <v>535.0799999999999</v>
      </c>
    </row>
    <row r="27" spans="1:12" s="2" customFormat="1" ht="15" customHeight="1">
      <c r="A27" s="106"/>
      <c r="B27" s="67" t="s">
        <v>78</v>
      </c>
      <c r="C27" s="16">
        <f t="shared" si="4"/>
        <v>166.92</v>
      </c>
      <c r="D27" s="27">
        <v>25</v>
      </c>
      <c r="E27" s="28" t="s">
        <v>3</v>
      </c>
      <c r="F27" s="54">
        <v>4173</v>
      </c>
      <c r="G27" s="50">
        <v>28</v>
      </c>
      <c r="H27" s="55">
        <v>3.5</v>
      </c>
      <c r="I27" s="28" t="s">
        <v>8</v>
      </c>
      <c r="J27" s="132">
        <f t="shared" si="1"/>
        <v>7.142857142857143</v>
      </c>
      <c r="K27" s="31" t="s">
        <v>9</v>
      </c>
      <c r="L27" s="68">
        <f t="shared" si="2"/>
        <v>584.2199999999999</v>
      </c>
    </row>
    <row r="28" spans="1:12" s="2" customFormat="1" ht="15" customHeight="1">
      <c r="A28" s="106"/>
      <c r="B28" s="67" t="s">
        <v>81</v>
      </c>
      <c r="C28" s="16">
        <f t="shared" si="4"/>
        <v>182.52</v>
      </c>
      <c r="D28" s="27">
        <v>25</v>
      </c>
      <c r="E28" s="28" t="s">
        <v>3</v>
      </c>
      <c r="F28" s="54">
        <v>4563</v>
      </c>
      <c r="G28" s="50">
        <v>28</v>
      </c>
      <c r="H28" s="55">
        <v>3.5</v>
      </c>
      <c r="I28" s="28" t="s">
        <v>8</v>
      </c>
      <c r="J28" s="132">
        <f t="shared" si="1"/>
        <v>7.142857142857143</v>
      </c>
      <c r="K28" s="31" t="s">
        <v>9</v>
      </c>
      <c r="L28" s="68">
        <f t="shared" si="2"/>
        <v>638.82</v>
      </c>
    </row>
    <row r="29" spans="1:14" s="2" customFormat="1" ht="15" customHeight="1">
      <c r="A29" s="106"/>
      <c r="B29" s="67" t="s">
        <v>82</v>
      </c>
      <c r="C29" s="16">
        <f t="shared" si="4"/>
        <v>163.02</v>
      </c>
      <c r="D29" s="27">
        <v>25</v>
      </c>
      <c r="E29" s="28" t="s">
        <v>3</v>
      </c>
      <c r="F29" s="54">
        <v>4075.5</v>
      </c>
      <c r="G29" s="50">
        <v>28</v>
      </c>
      <c r="H29" s="55">
        <v>3.5</v>
      </c>
      <c r="I29" s="28" t="s">
        <v>8</v>
      </c>
      <c r="J29" s="132">
        <f t="shared" si="1"/>
        <v>7.142857142857143</v>
      </c>
      <c r="K29" s="31" t="s">
        <v>9</v>
      </c>
      <c r="L29" s="68">
        <f t="shared" si="2"/>
        <v>570.57</v>
      </c>
      <c r="N29" s="96"/>
    </row>
    <row r="30" spans="1:14" s="2" customFormat="1" ht="15" customHeight="1">
      <c r="A30" s="106"/>
      <c r="B30" s="67" t="s">
        <v>83</v>
      </c>
      <c r="C30" s="16">
        <f t="shared" si="4"/>
        <v>184.08</v>
      </c>
      <c r="D30" s="27">
        <v>25</v>
      </c>
      <c r="E30" s="28" t="s">
        <v>3</v>
      </c>
      <c r="F30" s="54">
        <v>4602</v>
      </c>
      <c r="G30" s="50">
        <v>28</v>
      </c>
      <c r="H30" s="55">
        <v>3.5</v>
      </c>
      <c r="I30" s="28" t="s">
        <v>8</v>
      </c>
      <c r="J30" s="132">
        <f t="shared" si="1"/>
        <v>7.142857142857143</v>
      </c>
      <c r="K30" s="31" t="s">
        <v>9</v>
      </c>
      <c r="L30" s="68">
        <f t="shared" si="2"/>
        <v>644.2800000000001</v>
      </c>
      <c r="N30" s="96"/>
    </row>
    <row r="31" spans="1:14" s="2" customFormat="1" ht="15" customHeight="1" thickBot="1">
      <c r="A31" s="106"/>
      <c r="B31" s="67" t="s">
        <v>84</v>
      </c>
      <c r="C31" s="41">
        <f t="shared" si="4"/>
        <v>199.68</v>
      </c>
      <c r="D31" s="32">
        <v>25</v>
      </c>
      <c r="E31" s="33" t="s">
        <v>3</v>
      </c>
      <c r="F31" s="54">
        <v>4992</v>
      </c>
      <c r="G31" s="77">
        <v>28</v>
      </c>
      <c r="H31" s="55">
        <v>3.5</v>
      </c>
      <c r="I31" s="33" t="s">
        <v>8</v>
      </c>
      <c r="J31" s="132">
        <f t="shared" si="1"/>
        <v>7.142857142857143</v>
      </c>
      <c r="K31" s="79" t="s">
        <v>9</v>
      </c>
      <c r="L31" s="80">
        <f t="shared" si="2"/>
        <v>698.88</v>
      </c>
      <c r="N31" s="96"/>
    </row>
    <row r="32" spans="1:14" s="2" customFormat="1" ht="15" customHeight="1" thickBot="1">
      <c r="A32" s="38"/>
      <c r="B32" s="58" t="s">
        <v>13</v>
      </c>
      <c r="C32" s="59">
        <f aca="true" t="shared" si="5" ref="C32:C39">F32/D32</f>
        <v>127.14</v>
      </c>
      <c r="D32" s="48">
        <v>25</v>
      </c>
      <c r="E32" s="49" t="s">
        <v>3</v>
      </c>
      <c r="F32" s="115">
        <v>3178.5</v>
      </c>
      <c r="G32" s="60"/>
      <c r="H32" s="61">
        <v>1.8</v>
      </c>
      <c r="I32" s="49" t="s">
        <v>8</v>
      </c>
      <c r="J32" s="62">
        <v>14</v>
      </c>
      <c r="K32" s="63" t="s">
        <v>9</v>
      </c>
      <c r="L32" s="64">
        <f t="shared" si="2"/>
        <v>228.852</v>
      </c>
      <c r="N32" s="96"/>
    </row>
    <row r="33" spans="1:14" s="2" customFormat="1" ht="15" customHeight="1">
      <c r="A33" s="38"/>
      <c r="B33" s="67" t="s">
        <v>61</v>
      </c>
      <c r="C33" s="53">
        <f t="shared" si="5"/>
        <v>132.6</v>
      </c>
      <c r="D33" s="42">
        <v>25</v>
      </c>
      <c r="E33" s="43" t="s">
        <v>3</v>
      </c>
      <c r="F33" s="54">
        <v>3315</v>
      </c>
      <c r="G33" s="54">
        <v>28</v>
      </c>
      <c r="H33" s="55">
        <v>1.8</v>
      </c>
      <c r="I33" s="43" t="s">
        <v>8</v>
      </c>
      <c r="J33" s="56">
        <f aca="true" t="shared" si="6" ref="J33:J73">D33/H33</f>
        <v>13.88888888888889</v>
      </c>
      <c r="K33" s="57" t="s">
        <v>9</v>
      </c>
      <c r="L33" s="66">
        <f t="shared" si="2"/>
        <v>238.68</v>
      </c>
      <c r="N33" s="96"/>
    </row>
    <row r="34" spans="1:14" s="2" customFormat="1" ht="15" customHeight="1">
      <c r="A34" s="38"/>
      <c r="B34" s="67" t="s">
        <v>62</v>
      </c>
      <c r="C34" s="16">
        <f t="shared" si="5"/>
        <v>145.08</v>
      </c>
      <c r="D34" s="27">
        <v>25</v>
      </c>
      <c r="E34" s="28" t="s">
        <v>3</v>
      </c>
      <c r="F34" s="54">
        <v>3627</v>
      </c>
      <c r="G34" s="50">
        <v>28</v>
      </c>
      <c r="H34" s="55">
        <v>1.8</v>
      </c>
      <c r="I34" s="28" t="s">
        <v>8</v>
      </c>
      <c r="J34" s="56">
        <f t="shared" si="6"/>
        <v>13.88888888888889</v>
      </c>
      <c r="K34" s="31" t="s">
        <v>9</v>
      </c>
      <c r="L34" s="68">
        <f t="shared" si="2"/>
        <v>261.144</v>
      </c>
      <c r="N34" s="96"/>
    </row>
    <row r="35" spans="1:14" s="2" customFormat="1" ht="15" customHeight="1">
      <c r="A35" s="38"/>
      <c r="B35" s="67" t="s">
        <v>63</v>
      </c>
      <c r="C35" s="16">
        <f t="shared" si="5"/>
        <v>159.12</v>
      </c>
      <c r="D35" s="27">
        <v>25</v>
      </c>
      <c r="E35" s="28" t="s">
        <v>3</v>
      </c>
      <c r="F35" s="54">
        <v>3978</v>
      </c>
      <c r="G35" s="50">
        <v>28</v>
      </c>
      <c r="H35" s="55">
        <v>1.8</v>
      </c>
      <c r="I35" s="28" t="s">
        <v>8</v>
      </c>
      <c r="J35" s="56">
        <f t="shared" si="6"/>
        <v>13.88888888888889</v>
      </c>
      <c r="K35" s="31" t="s">
        <v>9</v>
      </c>
      <c r="L35" s="68">
        <f t="shared" si="2"/>
        <v>286.416</v>
      </c>
      <c r="N35" s="96"/>
    </row>
    <row r="36" spans="1:14" s="2" customFormat="1" ht="15" customHeight="1">
      <c r="A36" s="38"/>
      <c r="B36" s="67" t="s">
        <v>47</v>
      </c>
      <c r="C36" s="16">
        <f t="shared" si="5"/>
        <v>143.52</v>
      </c>
      <c r="D36" s="27">
        <v>25</v>
      </c>
      <c r="E36" s="28" t="s">
        <v>3</v>
      </c>
      <c r="F36" s="54">
        <v>3588</v>
      </c>
      <c r="G36" s="50">
        <v>28</v>
      </c>
      <c r="H36" s="55">
        <v>1.8</v>
      </c>
      <c r="I36" s="28" t="s">
        <v>8</v>
      </c>
      <c r="J36" s="56">
        <f t="shared" si="6"/>
        <v>13.88888888888889</v>
      </c>
      <c r="K36" s="31" t="s">
        <v>9</v>
      </c>
      <c r="L36" s="68">
        <f t="shared" si="2"/>
        <v>258.336</v>
      </c>
      <c r="N36" s="96"/>
    </row>
    <row r="37" spans="1:14" s="2" customFormat="1" ht="15" customHeight="1">
      <c r="A37" s="38"/>
      <c r="B37" s="67" t="s">
        <v>14</v>
      </c>
      <c r="C37" s="16">
        <f t="shared" si="5"/>
        <v>161.46</v>
      </c>
      <c r="D37" s="27">
        <v>25</v>
      </c>
      <c r="E37" s="28" t="s">
        <v>3</v>
      </c>
      <c r="F37" s="54">
        <v>4036.5</v>
      </c>
      <c r="G37" s="50">
        <v>28</v>
      </c>
      <c r="H37" s="55">
        <v>1.8</v>
      </c>
      <c r="I37" s="28" t="s">
        <v>8</v>
      </c>
      <c r="J37" s="56">
        <f t="shared" si="6"/>
        <v>13.88888888888889</v>
      </c>
      <c r="K37" s="31" t="s">
        <v>9</v>
      </c>
      <c r="L37" s="68">
        <f t="shared" si="2"/>
        <v>290.62800000000004</v>
      </c>
      <c r="N37" s="96"/>
    </row>
    <row r="38" spans="1:14" s="2" customFormat="1" ht="15" customHeight="1" thickBot="1">
      <c r="A38" s="38"/>
      <c r="B38" s="76" t="s">
        <v>15</v>
      </c>
      <c r="C38" s="41">
        <f t="shared" si="5"/>
        <v>173.94</v>
      </c>
      <c r="D38" s="32">
        <v>25</v>
      </c>
      <c r="E38" s="33" t="s">
        <v>3</v>
      </c>
      <c r="F38" s="54">
        <v>4348.5</v>
      </c>
      <c r="G38" s="77">
        <v>28</v>
      </c>
      <c r="H38" s="55">
        <v>1.8</v>
      </c>
      <c r="I38" s="33" t="s">
        <v>8</v>
      </c>
      <c r="J38" s="56">
        <f t="shared" si="6"/>
        <v>13.88888888888889</v>
      </c>
      <c r="K38" s="79" t="s">
        <v>9</v>
      </c>
      <c r="L38" s="80">
        <f t="shared" si="2"/>
        <v>313.092</v>
      </c>
      <c r="N38" s="96"/>
    </row>
    <row r="39" spans="1:14" s="2" customFormat="1" ht="15" customHeight="1" thickBot="1">
      <c r="A39" s="38"/>
      <c r="B39" s="58" t="s">
        <v>16</v>
      </c>
      <c r="C39" s="59">
        <f t="shared" si="5"/>
        <v>127.14</v>
      </c>
      <c r="D39" s="48">
        <v>25</v>
      </c>
      <c r="E39" s="49" t="s">
        <v>3</v>
      </c>
      <c r="F39" s="81">
        <v>3178.5</v>
      </c>
      <c r="G39" s="81"/>
      <c r="H39" s="61">
        <v>2.5</v>
      </c>
      <c r="I39" s="49" t="s">
        <v>8</v>
      </c>
      <c r="J39" s="62">
        <f t="shared" si="6"/>
        <v>10</v>
      </c>
      <c r="K39" s="63" t="s">
        <v>9</v>
      </c>
      <c r="L39" s="64">
        <f t="shared" si="2"/>
        <v>317.85</v>
      </c>
      <c r="N39" s="96"/>
    </row>
    <row r="40" spans="1:14" s="2" customFormat="1" ht="15" customHeight="1">
      <c r="A40" s="38"/>
      <c r="B40" s="65" t="s">
        <v>17</v>
      </c>
      <c r="C40" s="53">
        <f aca="true" t="shared" si="7" ref="C40:C73">F40/D40</f>
        <v>132.6</v>
      </c>
      <c r="D40" s="42">
        <v>25</v>
      </c>
      <c r="E40" s="43" t="s">
        <v>3</v>
      </c>
      <c r="F40" s="54">
        <v>3315</v>
      </c>
      <c r="G40" s="54">
        <v>28</v>
      </c>
      <c r="H40" s="55">
        <v>2.5</v>
      </c>
      <c r="I40" s="43" t="s">
        <v>8</v>
      </c>
      <c r="J40" s="56">
        <f t="shared" si="6"/>
        <v>10</v>
      </c>
      <c r="K40" s="57" t="s">
        <v>9</v>
      </c>
      <c r="L40" s="66">
        <f t="shared" si="2"/>
        <v>331.5</v>
      </c>
      <c r="N40" s="96"/>
    </row>
    <row r="41" spans="1:14" s="2" customFormat="1" ht="15" customHeight="1">
      <c r="A41" s="38"/>
      <c r="B41" s="67" t="s">
        <v>18</v>
      </c>
      <c r="C41" s="16">
        <f t="shared" si="7"/>
        <v>145.08</v>
      </c>
      <c r="D41" s="27">
        <v>25</v>
      </c>
      <c r="E41" s="28" t="s">
        <v>3</v>
      </c>
      <c r="F41" s="54">
        <v>3627</v>
      </c>
      <c r="G41" s="50">
        <v>28</v>
      </c>
      <c r="H41" s="29">
        <v>2.5</v>
      </c>
      <c r="I41" s="28" t="s">
        <v>8</v>
      </c>
      <c r="J41" s="56">
        <f t="shared" si="6"/>
        <v>10</v>
      </c>
      <c r="K41" s="31" t="s">
        <v>9</v>
      </c>
      <c r="L41" s="68">
        <f t="shared" si="2"/>
        <v>362.70000000000005</v>
      </c>
      <c r="N41" s="96"/>
    </row>
    <row r="42" spans="1:14" s="2" customFormat="1" ht="15" customHeight="1">
      <c r="A42" s="38"/>
      <c r="B42" s="67" t="s">
        <v>19</v>
      </c>
      <c r="C42" s="16">
        <f t="shared" si="7"/>
        <v>159.12</v>
      </c>
      <c r="D42" s="27">
        <v>25</v>
      </c>
      <c r="E42" s="28" t="s">
        <v>3</v>
      </c>
      <c r="F42" s="54">
        <v>3978</v>
      </c>
      <c r="G42" s="50">
        <v>28</v>
      </c>
      <c r="H42" s="29">
        <v>2.5</v>
      </c>
      <c r="I42" s="28" t="s">
        <v>8</v>
      </c>
      <c r="J42" s="56">
        <f t="shared" si="6"/>
        <v>10</v>
      </c>
      <c r="K42" s="31" t="s">
        <v>9</v>
      </c>
      <c r="L42" s="68">
        <f t="shared" si="2"/>
        <v>397.8</v>
      </c>
      <c r="N42" s="96"/>
    </row>
    <row r="43" spans="1:14" s="2" customFormat="1" ht="15" customHeight="1">
      <c r="A43" s="38"/>
      <c r="B43" s="67" t="s">
        <v>48</v>
      </c>
      <c r="C43" s="16">
        <f t="shared" si="7"/>
        <v>143.52</v>
      </c>
      <c r="D43" s="27">
        <v>25</v>
      </c>
      <c r="E43" s="28" t="s">
        <v>3</v>
      </c>
      <c r="F43" s="54">
        <v>3588</v>
      </c>
      <c r="G43" s="50">
        <v>28</v>
      </c>
      <c r="H43" s="29">
        <v>2.5</v>
      </c>
      <c r="I43" s="28" t="s">
        <v>8</v>
      </c>
      <c r="J43" s="56">
        <f t="shared" si="6"/>
        <v>10</v>
      </c>
      <c r="K43" s="31" t="s">
        <v>9</v>
      </c>
      <c r="L43" s="68">
        <f aca="true" t="shared" si="8" ref="L43:L73">C43*H43</f>
        <v>358.8</v>
      </c>
      <c r="N43" s="96"/>
    </row>
    <row r="44" spans="1:14" s="2" customFormat="1" ht="15" customHeight="1">
      <c r="A44" s="38"/>
      <c r="B44" s="67" t="s">
        <v>20</v>
      </c>
      <c r="C44" s="16">
        <f t="shared" si="7"/>
        <v>161.46</v>
      </c>
      <c r="D44" s="27">
        <v>25</v>
      </c>
      <c r="E44" s="28" t="s">
        <v>3</v>
      </c>
      <c r="F44" s="54">
        <v>4036.5</v>
      </c>
      <c r="G44" s="50">
        <v>28</v>
      </c>
      <c r="H44" s="29">
        <v>2.5</v>
      </c>
      <c r="I44" s="28" t="s">
        <v>8</v>
      </c>
      <c r="J44" s="56">
        <f t="shared" si="6"/>
        <v>10</v>
      </c>
      <c r="K44" s="31" t="s">
        <v>9</v>
      </c>
      <c r="L44" s="68">
        <f t="shared" si="8"/>
        <v>403.65000000000003</v>
      </c>
      <c r="N44" s="96"/>
    </row>
    <row r="45" spans="1:14" s="2" customFormat="1" ht="15" customHeight="1" thickBot="1">
      <c r="A45" s="38"/>
      <c r="B45" s="76" t="s">
        <v>21</v>
      </c>
      <c r="C45" s="41">
        <f t="shared" si="7"/>
        <v>173.94</v>
      </c>
      <c r="D45" s="32">
        <v>25</v>
      </c>
      <c r="E45" s="33" t="s">
        <v>3</v>
      </c>
      <c r="F45" s="54">
        <v>4348.5</v>
      </c>
      <c r="G45" s="77">
        <v>28</v>
      </c>
      <c r="H45" s="78">
        <v>2.5</v>
      </c>
      <c r="I45" s="33" t="s">
        <v>8</v>
      </c>
      <c r="J45" s="56">
        <f t="shared" si="6"/>
        <v>10</v>
      </c>
      <c r="K45" s="79" t="s">
        <v>9</v>
      </c>
      <c r="L45" s="80">
        <f t="shared" si="8"/>
        <v>434.85</v>
      </c>
      <c r="N45" s="96"/>
    </row>
    <row r="46" spans="1:14" s="2" customFormat="1" ht="15" customHeight="1" thickBot="1">
      <c r="A46" s="38"/>
      <c r="B46" s="58" t="s">
        <v>22</v>
      </c>
      <c r="C46" s="59">
        <f>F46/D46</f>
        <v>127.14</v>
      </c>
      <c r="D46" s="48">
        <v>25</v>
      </c>
      <c r="E46" s="49" t="s">
        <v>3</v>
      </c>
      <c r="F46" s="81">
        <v>3178.5</v>
      </c>
      <c r="G46" s="81"/>
      <c r="H46" s="61">
        <v>3.5</v>
      </c>
      <c r="I46" s="49" t="s">
        <v>8</v>
      </c>
      <c r="J46" s="62">
        <f t="shared" si="6"/>
        <v>7.142857142857143</v>
      </c>
      <c r="K46" s="63" t="s">
        <v>9</v>
      </c>
      <c r="L46" s="64">
        <f t="shared" si="8"/>
        <v>444.99</v>
      </c>
      <c r="N46" s="96"/>
    </row>
    <row r="47" spans="1:14" s="2" customFormat="1" ht="15" customHeight="1">
      <c r="A47" s="38"/>
      <c r="B47" s="65" t="s">
        <v>23</v>
      </c>
      <c r="C47" s="53">
        <f t="shared" si="7"/>
        <v>132.6</v>
      </c>
      <c r="D47" s="42">
        <v>25</v>
      </c>
      <c r="E47" s="43" t="s">
        <v>3</v>
      </c>
      <c r="F47" s="54">
        <v>3315</v>
      </c>
      <c r="G47" s="54">
        <v>28</v>
      </c>
      <c r="H47" s="55">
        <v>3.5</v>
      </c>
      <c r="I47" s="43" t="s">
        <v>8</v>
      </c>
      <c r="J47" s="56">
        <f t="shared" si="6"/>
        <v>7.142857142857143</v>
      </c>
      <c r="K47" s="57" t="s">
        <v>9</v>
      </c>
      <c r="L47" s="66">
        <f t="shared" si="8"/>
        <v>464.09999999999997</v>
      </c>
      <c r="N47" s="96"/>
    </row>
    <row r="48" spans="1:14" s="2" customFormat="1" ht="15" customHeight="1">
      <c r="A48" s="38"/>
      <c r="B48" s="67" t="s">
        <v>24</v>
      </c>
      <c r="C48" s="16">
        <f t="shared" si="7"/>
        <v>145.08</v>
      </c>
      <c r="D48" s="27">
        <v>25</v>
      </c>
      <c r="E48" s="28" t="s">
        <v>3</v>
      </c>
      <c r="F48" s="54">
        <v>3627</v>
      </c>
      <c r="G48" s="50">
        <v>28</v>
      </c>
      <c r="H48" s="29">
        <v>3.5</v>
      </c>
      <c r="I48" s="28" t="s">
        <v>8</v>
      </c>
      <c r="J48" s="56">
        <f t="shared" si="6"/>
        <v>7.142857142857143</v>
      </c>
      <c r="K48" s="31" t="s">
        <v>9</v>
      </c>
      <c r="L48" s="68">
        <f t="shared" si="8"/>
        <v>507.78000000000003</v>
      </c>
      <c r="N48" s="96"/>
    </row>
    <row r="49" spans="1:14" s="2" customFormat="1" ht="15" customHeight="1">
      <c r="A49" s="38"/>
      <c r="B49" s="67" t="s">
        <v>25</v>
      </c>
      <c r="C49" s="16">
        <f t="shared" si="7"/>
        <v>159.12</v>
      </c>
      <c r="D49" s="27">
        <v>25</v>
      </c>
      <c r="E49" s="28" t="s">
        <v>3</v>
      </c>
      <c r="F49" s="54">
        <v>3978</v>
      </c>
      <c r="G49" s="50">
        <v>28</v>
      </c>
      <c r="H49" s="29">
        <v>3.5</v>
      </c>
      <c r="I49" s="28" t="s">
        <v>8</v>
      </c>
      <c r="J49" s="56">
        <f t="shared" si="6"/>
        <v>7.142857142857143</v>
      </c>
      <c r="K49" s="31" t="s">
        <v>9</v>
      </c>
      <c r="L49" s="68">
        <f t="shared" si="8"/>
        <v>556.9200000000001</v>
      </c>
      <c r="N49" s="96"/>
    </row>
    <row r="50" spans="1:14" s="2" customFormat="1" ht="15" customHeight="1">
      <c r="A50" s="38"/>
      <c r="B50" s="67" t="s">
        <v>49</v>
      </c>
      <c r="C50" s="16">
        <f t="shared" si="7"/>
        <v>143.52</v>
      </c>
      <c r="D50" s="27">
        <v>25</v>
      </c>
      <c r="E50" s="28" t="s">
        <v>3</v>
      </c>
      <c r="F50" s="54">
        <v>3588</v>
      </c>
      <c r="G50" s="50">
        <v>28</v>
      </c>
      <c r="H50" s="29">
        <v>3.5</v>
      </c>
      <c r="I50" s="28" t="s">
        <v>8</v>
      </c>
      <c r="J50" s="56">
        <f t="shared" si="6"/>
        <v>7.142857142857143</v>
      </c>
      <c r="K50" s="31" t="s">
        <v>9</v>
      </c>
      <c r="L50" s="68">
        <f t="shared" si="8"/>
        <v>502.32000000000005</v>
      </c>
      <c r="N50" s="96"/>
    </row>
    <row r="51" spans="1:14" s="2" customFormat="1" ht="15" customHeight="1">
      <c r="A51" s="38"/>
      <c r="B51" s="67" t="s">
        <v>26</v>
      </c>
      <c r="C51" s="16">
        <f t="shared" si="7"/>
        <v>161.46</v>
      </c>
      <c r="D51" s="27">
        <v>25</v>
      </c>
      <c r="E51" s="28" t="s">
        <v>3</v>
      </c>
      <c r="F51" s="54">
        <v>4036.5</v>
      </c>
      <c r="G51" s="50">
        <v>28</v>
      </c>
      <c r="H51" s="29">
        <v>3.5</v>
      </c>
      <c r="I51" s="28" t="s">
        <v>8</v>
      </c>
      <c r="J51" s="56">
        <f t="shared" si="6"/>
        <v>7.142857142857143</v>
      </c>
      <c r="K51" s="31" t="s">
        <v>9</v>
      </c>
      <c r="L51" s="68">
        <f t="shared" si="8"/>
        <v>565.11</v>
      </c>
      <c r="N51" s="96"/>
    </row>
    <row r="52" spans="1:14" s="2" customFormat="1" ht="15" customHeight="1" thickBot="1">
      <c r="A52" s="38"/>
      <c r="B52" s="76" t="s">
        <v>27</v>
      </c>
      <c r="C52" s="41">
        <f t="shared" si="7"/>
        <v>173.94</v>
      </c>
      <c r="D52" s="32">
        <v>25</v>
      </c>
      <c r="E52" s="33" t="s">
        <v>3</v>
      </c>
      <c r="F52" s="54">
        <v>4348.5</v>
      </c>
      <c r="G52" s="77">
        <v>28</v>
      </c>
      <c r="H52" s="78">
        <v>3.5</v>
      </c>
      <c r="I52" s="33" t="s">
        <v>8</v>
      </c>
      <c r="J52" s="56">
        <f t="shared" si="6"/>
        <v>7.142857142857143</v>
      </c>
      <c r="K52" s="79" t="s">
        <v>9</v>
      </c>
      <c r="L52" s="80">
        <f t="shared" si="8"/>
        <v>608.79</v>
      </c>
      <c r="N52" s="96"/>
    </row>
    <row r="53" spans="1:14" s="2" customFormat="1" ht="15" customHeight="1" thickBot="1">
      <c r="A53" s="38"/>
      <c r="B53" s="82" t="s">
        <v>28</v>
      </c>
      <c r="C53" s="83">
        <f t="shared" si="7"/>
        <v>171.6</v>
      </c>
      <c r="D53" s="44">
        <v>25</v>
      </c>
      <c r="E53" s="45" t="s">
        <v>3</v>
      </c>
      <c r="F53" s="84">
        <v>4290</v>
      </c>
      <c r="G53" s="84"/>
      <c r="H53" s="85">
        <v>1.2</v>
      </c>
      <c r="I53" s="45" t="s">
        <v>8</v>
      </c>
      <c r="J53" s="86">
        <f t="shared" si="6"/>
        <v>20.833333333333336</v>
      </c>
      <c r="K53" s="87" t="s">
        <v>9</v>
      </c>
      <c r="L53" s="88">
        <f t="shared" si="8"/>
        <v>205.92</v>
      </c>
      <c r="N53" s="96"/>
    </row>
    <row r="54" spans="1:14" s="2" customFormat="1" ht="15" customHeight="1">
      <c r="A54" s="38"/>
      <c r="B54" s="65" t="s">
        <v>29</v>
      </c>
      <c r="C54" s="53">
        <f t="shared" si="7"/>
        <v>177.84</v>
      </c>
      <c r="D54" s="42">
        <v>25</v>
      </c>
      <c r="E54" s="43" t="s">
        <v>3</v>
      </c>
      <c r="F54" s="54">
        <v>4446</v>
      </c>
      <c r="G54" s="54">
        <v>28</v>
      </c>
      <c r="H54" s="55">
        <v>1.2</v>
      </c>
      <c r="I54" s="43" t="s">
        <v>8</v>
      </c>
      <c r="J54" s="56">
        <f t="shared" si="6"/>
        <v>20.833333333333336</v>
      </c>
      <c r="K54" s="57" t="s">
        <v>9</v>
      </c>
      <c r="L54" s="66">
        <f t="shared" si="8"/>
        <v>213.408</v>
      </c>
      <c r="N54" s="96"/>
    </row>
    <row r="55" spans="1:14" s="2" customFormat="1" ht="15" customHeight="1">
      <c r="A55" s="38"/>
      <c r="B55" s="67" t="s">
        <v>30</v>
      </c>
      <c r="C55" s="16">
        <f t="shared" si="7"/>
        <v>190.32</v>
      </c>
      <c r="D55" s="27">
        <v>25</v>
      </c>
      <c r="E55" s="28" t="s">
        <v>3</v>
      </c>
      <c r="F55" s="54">
        <v>4758</v>
      </c>
      <c r="G55" s="50">
        <v>28</v>
      </c>
      <c r="H55" s="29">
        <v>1.2</v>
      </c>
      <c r="I55" s="28" t="s">
        <v>8</v>
      </c>
      <c r="J55" s="30">
        <f t="shared" si="6"/>
        <v>20.833333333333336</v>
      </c>
      <c r="K55" s="31" t="s">
        <v>9</v>
      </c>
      <c r="L55" s="68">
        <f t="shared" si="8"/>
        <v>228.384</v>
      </c>
      <c r="N55" s="96"/>
    </row>
    <row r="56" spans="1:14" s="2" customFormat="1" ht="15" customHeight="1">
      <c r="A56" s="38"/>
      <c r="B56" s="67" t="s">
        <v>31</v>
      </c>
      <c r="C56" s="16">
        <f t="shared" si="7"/>
        <v>203.58</v>
      </c>
      <c r="D56" s="27">
        <v>25</v>
      </c>
      <c r="E56" s="28" t="s">
        <v>3</v>
      </c>
      <c r="F56" s="54">
        <v>5089.5</v>
      </c>
      <c r="G56" s="50">
        <v>28</v>
      </c>
      <c r="H56" s="29">
        <v>1.2</v>
      </c>
      <c r="I56" s="28" t="s">
        <v>8</v>
      </c>
      <c r="J56" s="30">
        <f t="shared" si="6"/>
        <v>20.833333333333336</v>
      </c>
      <c r="K56" s="31" t="s">
        <v>9</v>
      </c>
      <c r="L56" s="68">
        <f t="shared" si="8"/>
        <v>244.296</v>
      </c>
      <c r="N56" s="96"/>
    </row>
    <row r="57" spans="1:14" s="2" customFormat="1" ht="15" customHeight="1">
      <c r="A57" s="38"/>
      <c r="B57" s="67" t="s">
        <v>50</v>
      </c>
      <c r="C57" s="16">
        <f t="shared" si="7"/>
        <v>185.64</v>
      </c>
      <c r="D57" s="27">
        <v>25</v>
      </c>
      <c r="E57" s="28" t="s">
        <v>3</v>
      </c>
      <c r="F57" s="54">
        <v>4641</v>
      </c>
      <c r="G57" s="50">
        <v>28</v>
      </c>
      <c r="H57" s="29">
        <v>1.2</v>
      </c>
      <c r="I57" s="28" t="s">
        <v>8</v>
      </c>
      <c r="J57" s="30">
        <f t="shared" si="6"/>
        <v>20.833333333333336</v>
      </c>
      <c r="K57" s="31" t="s">
        <v>9</v>
      </c>
      <c r="L57" s="68">
        <f t="shared" si="8"/>
        <v>222.76799999999997</v>
      </c>
      <c r="N57" s="96"/>
    </row>
    <row r="58" spans="1:14" s="2" customFormat="1" ht="15" customHeight="1">
      <c r="A58" s="38"/>
      <c r="B58" s="67" t="s">
        <v>32</v>
      </c>
      <c r="C58" s="16">
        <f t="shared" si="7"/>
        <v>203.58</v>
      </c>
      <c r="D58" s="27">
        <v>25</v>
      </c>
      <c r="E58" s="28" t="s">
        <v>3</v>
      </c>
      <c r="F58" s="54">
        <v>5089.5</v>
      </c>
      <c r="G58" s="50">
        <v>28</v>
      </c>
      <c r="H58" s="29">
        <v>1.2</v>
      </c>
      <c r="I58" s="28" t="s">
        <v>8</v>
      </c>
      <c r="J58" s="30">
        <f t="shared" si="6"/>
        <v>20.833333333333336</v>
      </c>
      <c r="K58" s="31" t="s">
        <v>9</v>
      </c>
      <c r="L58" s="68">
        <f t="shared" si="8"/>
        <v>244.296</v>
      </c>
      <c r="N58" s="96"/>
    </row>
    <row r="59" spans="1:14" s="2" customFormat="1" ht="15" customHeight="1" thickBot="1">
      <c r="A59" s="38"/>
      <c r="B59" s="76" t="s">
        <v>33</v>
      </c>
      <c r="C59" s="41">
        <f t="shared" si="7"/>
        <v>218.4</v>
      </c>
      <c r="D59" s="32">
        <v>25</v>
      </c>
      <c r="E59" s="33" t="s">
        <v>3</v>
      </c>
      <c r="F59" s="54">
        <v>5460</v>
      </c>
      <c r="G59" s="77">
        <v>28</v>
      </c>
      <c r="H59" s="78">
        <v>1.2</v>
      </c>
      <c r="I59" s="33" t="s">
        <v>8</v>
      </c>
      <c r="J59" s="37">
        <f t="shared" si="6"/>
        <v>20.833333333333336</v>
      </c>
      <c r="K59" s="79" t="s">
        <v>9</v>
      </c>
      <c r="L59" s="80">
        <f t="shared" si="8"/>
        <v>262.08</v>
      </c>
      <c r="N59" s="96"/>
    </row>
    <row r="60" spans="1:14" s="2" customFormat="1" ht="15" customHeight="1" thickBot="1">
      <c r="A60" s="38"/>
      <c r="B60" s="94" t="s">
        <v>34</v>
      </c>
      <c r="C60" s="89">
        <f t="shared" si="7"/>
        <v>166.92</v>
      </c>
      <c r="D60" s="46">
        <v>25</v>
      </c>
      <c r="E60" s="47" t="s">
        <v>3</v>
      </c>
      <c r="F60" s="90">
        <v>4173</v>
      </c>
      <c r="G60" s="90"/>
      <c r="H60" s="91">
        <v>1.7</v>
      </c>
      <c r="I60" s="47" t="s">
        <v>8</v>
      </c>
      <c r="J60" s="133">
        <f t="shared" si="6"/>
        <v>14.705882352941178</v>
      </c>
      <c r="K60" s="92" t="s">
        <v>9</v>
      </c>
      <c r="L60" s="93">
        <f t="shared" si="8"/>
        <v>283.76399999999995</v>
      </c>
      <c r="N60" s="96"/>
    </row>
    <row r="61" spans="1:14" s="2" customFormat="1" ht="15" customHeight="1">
      <c r="A61" s="38"/>
      <c r="B61" s="65" t="s">
        <v>35</v>
      </c>
      <c r="C61" s="53">
        <f t="shared" si="7"/>
        <v>173.16</v>
      </c>
      <c r="D61" s="42">
        <v>25</v>
      </c>
      <c r="E61" s="43" t="s">
        <v>3</v>
      </c>
      <c r="F61" s="54">
        <v>4329</v>
      </c>
      <c r="G61" s="54">
        <v>28</v>
      </c>
      <c r="H61" s="55">
        <v>1.7</v>
      </c>
      <c r="I61" s="43" t="s">
        <v>8</v>
      </c>
      <c r="J61" s="132">
        <f t="shared" si="6"/>
        <v>14.705882352941178</v>
      </c>
      <c r="K61" s="57" t="s">
        <v>9</v>
      </c>
      <c r="L61" s="66">
        <f t="shared" si="8"/>
        <v>294.372</v>
      </c>
      <c r="N61" s="96"/>
    </row>
    <row r="62" spans="1:14" s="2" customFormat="1" ht="15" customHeight="1">
      <c r="A62" s="38"/>
      <c r="B62" s="67" t="s">
        <v>36</v>
      </c>
      <c r="C62" s="16">
        <f t="shared" si="7"/>
        <v>185.64</v>
      </c>
      <c r="D62" s="27">
        <v>25</v>
      </c>
      <c r="E62" s="28" t="s">
        <v>3</v>
      </c>
      <c r="F62" s="54">
        <v>4641</v>
      </c>
      <c r="G62" s="50">
        <v>28</v>
      </c>
      <c r="H62" s="29">
        <v>1.7</v>
      </c>
      <c r="I62" s="28" t="s">
        <v>8</v>
      </c>
      <c r="J62" s="134">
        <f t="shared" si="6"/>
        <v>14.705882352941178</v>
      </c>
      <c r="K62" s="31" t="s">
        <v>9</v>
      </c>
      <c r="L62" s="68">
        <f t="shared" si="8"/>
        <v>315.58799999999997</v>
      </c>
      <c r="N62" s="96"/>
    </row>
    <row r="63" spans="1:14" s="2" customFormat="1" ht="15" customHeight="1">
      <c r="A63" s="38"/>
      <c r="B63" s="67" t="s">
        <v>37</v>
      </c>
      <c r="C63" s="16">
        <f t="shared" si="7"/>
        <v>199.68</v>
      </c>
      <c r="D63" s="27">
        <v>25</v>
      </c>
      <c r="E63" s="28" t="s">
        <v>3</v>
      </c>
      <c r="F63" s="54">
        <v>4992</v>
      </c>
      <c r="G63" s="50">
        <v>28</v>
      </c>
      <c r="H63" s="29">
        <v>1.7</v>
      </c>
      <c r="I63" s="28" t="s">
        <v>8</v>
      </c>
      <c r="J63" s="134">
        <f t="shared" si="6"/>
        <v>14.705882352941178</v>
      </c>
      <c r="K63" s="31" t="s">
        <v>9</v>
      </c>
      <c r="L63" s="68">
        <f t="shared" si="8"/>
        <v>339.456</v>
      </c>
      <c r="N63" s="96"/>
    </row>
    <row r="64" spans="1:14" s="2" customFormat="1" ht="15" customHeight="1">
      <c r="A64" s="38"/>
      <c r="B64" s="67" t="s">
        <v>38</v>
      </c>
      <c r="C64" s="16">
        <f t="shared" si="7"/>
        <v>182.52</v>
      </c>
      <c r="D64" s="27">
        <v>25</v>
      </c>
      <c r="E64" s="28" t="s">
        <v>3</v>
      </c>
      <c r="F64" s="54">
        <v>4563</v>
      </c>
      <c r="G64" s="50">
        <v>28</v>
      </c>
      <c r="H64" s="29">
        <v>1.7</v>
      </c>
      <c r="I64" s="28" t="s">
        <v>8</v>
      </c>
      <c r="J64" s="134">
        <f t="shared" si="6"/>
        <v>14.705882352941178</v>
      </c>
      <c r="K64" s="31" t="s">
        <v>9</v>
      </c>
      <c r="L64" s="68">
        <f t="shared" si="8"/>
        <v>310.284</v>
      </c>
      <c r="N64" s="96"/>
    </row>
    <row r="65" spans="1:14" s="2" customFormat="1" ht="15" customHeight="1">
      <c r="A65" s="38"/>
      <c r="B65" s="67" t="s">
        <v>39</v>
      </c>
      <c r="C65" s="16">
        <f t="shared" si="7"/>
        <v>201.24</v>
      </c>
      <c r="D65" s="27">
        <v>25</v>
      </c>
      <c r="E65" s="28" t="s">
        <v>3</v>
      </c>
      <c r="F65" s="54">
        <v>5031</v>
      </c>
      <c r="G65" s="50">
        <v>28</v>
      </c>
      <c r="H65" s="29">
        <v>1.7</v>
      </c>
      <c r="I65" s="28" t="s">
        <v>8</v>
      </c>
      <c r="J65" s="134">
        <f t="shared" si="6"/>
        <v>14.705882352941178</v>
      </c>
      <c r="K65" s="31" t="s">
        <v>9</v>
      </c>
      <c r="L65" s="68">
        <f t="shared" si="8"/>
        <v>342.108</v>
      </c>
      <c r="N65" s="96"/>
    </row>
    <row r="66" spans="1:14" s="2" customFormat="1" ht="15" customHeight="1" thickBot="1">
      <c r="A66" s="38"/>
      <c r="B66" s="76" t="s">
        <v>40</v>
      </c>
      <c r="C66" s="41">
        <f t="shared" si="7"/>
        <v>214.5</v>
      </c>
      <c r="D66" s="32">
        <v>25</v>
      </c>
      <c r="E66" s="33" t="s">
        <v>3</v>
      </c>
      <c r="F66" s="54">
        <v>5362.5</v>
      </c>
      <c r="G66" s="77">
        <v>28</v>
      </c>
      <c r="H66" s="78">
        <v>1.7</v>
      </c>
      <c r="I66" s="33" t="s">
        <v>8</v>
      </c>
      <c r="J66" s="135">
        <f t="shared" si="6"/>
        <v>14.705882352941178</v>
      </c>
      <c r="K66" s="79" t="s">
        <v>9</v>
      </c>
      <c r="L66" s="80">
        <f t="shared" si="8"/>
        <v>364.65</v>
      </c>
      <c r="N66" s="96"/>
    </row>
    <row r="67" spans="1:14" s="2" customFormat="1" ht="15" customHeight="1" thickBot="1">
      <c r="A67" s="38"/>
      <c r="B67" s="124" t="s">
        <v>41</v>
      </c>
      <c r="C67" s="125">
        <f t="shared" si="7"/>
        <v>214.5</v>
      </c>
      <c r="D67" s="126">
        <v>25</v>
      </c>
      <c r="E67" s="127" t="s">
        <v>3</v>
      </c>
      <c r="F67" s="123">
        <v>5362.5</v>
      </c>
      <c r="G67" s="123"/>
      <c r="H67" s="128">
        <v>0.42</v>
      </c>
      <c r="I67" s="127" t="s">
        <v>8</v>
      </c>
      <c r="J67" s="136">
        <f t="shared" si="6"/>
        <v>59.523809523809526</v>
      </c>
      <c r="K67" s="129" t="s">
        <v>9</v>
      </c>
      <c r="L67" s="130">
        <f t="shared" si="8"/>
        <v>90.09</v>
      </c>
      <c r="N67" s="96"/>
    </row>
    <row r="68" spans="1:14" s="2" customFormat="1" ht="15" customHeight="1">
      <c r="A68" s="38"/>
      <c r="B68" s="99" t="s">
        <v>51</v>
      </c>
      <c r="C68" s="100">
        <f t="shared" si="7"/>
        <v>219.96</v>
      </c>
      <c r="D68" s="101">
        <v>25</v>
      </c>
      <c r="E68" s="104" t="s">
        <v>3</v>
      </c>
      <c r="F68" s="120">
        <v>5499</v>
      </c>
      <c r="G68" s="116">
        <v>24</v>
      </c>
      <c r="H68" s="103">
        <v>0.42</v>
      </c>
      <c r="I68" s="102" t="s">
        <v>8</v>
      </c>
      <c r="J68" s="137">
        <f t="shared" si="6"/>
        <v>59.523809523809526</v>
      </c>
      <c r="K68" s="104" t="s">
        <v>9</v>
      </c>
      <c r="L68" s="105">
        <f t="shared" si="8"/>
        <v>92.3832</v>
      </c>
      <c r="N68" s="96"/>
    </row>
    <row r="69" spans="1:14" s="2" customFormat="1" ht="15" customHeight="1">
      <c r="A69" s="38"/>
      <c r="B69" s="67" t="s">
        <v>42</v>
      </c>
      <c r="C69" s="16">
        <f t="shared" si="7"/>
        <v>231.66</v>
      </c>
      <c r="D69" s="27">
        <v>25</v>
      </c>
      <c r="E69" s="31" t="s">
        <v>3</v>
      </c>
      <c r="F69" s="119">
        <v>5791.5</v>
      </c>
      <c r="G69" s="117">
        <v>24</v>
      </c>
      <c r="H69" s="29">
        <v>0.42</v>
      </c>
      <c r="I69" s="28" t="s">
        <v>8</v>
      </c>
      <c r="J69" s="134">
        <f t="shared" si="6"/>
        <v>59.523809523809526</v>
      </c>
      <c r="K69" s="31" t="s">
        <v>9</v>
      </c>
      <c r="L69" s="68">
        <f t="shared" si="8"/>
        <v>97.29719999999999</v>
      </c>
      <c r="N69" s="96"/>
    </row>
    <row r="70" spans="1:14" s="2" customFormat="1" ht="15" customHeight="1">
      <c r="A70" s="38"/>
      <c r="B70" s="67" t="s">
        <v>43</v>
      </c>
      <c r="C70" s="16">
        <f t="shared" si="7"/>
        <v>247.26</v>
      </c>
      <c r="D70" s="27">
        <v>25</v>
      </c>
      <c r="E70" s="31" t="s">
        <v>3</v>
      </c>
      <c r="F70" s="119">
        <v>6181.5</v>
      </c>
      <c r="G70" s="117">
        <v>24</v>
      </c>
      <c r="H70" s="29">
        <v>0.42</v>
      </c>
      <c r="I70" s="28" t="s">
        <v>8</v>
      </c>
      <c r="J70" s="134">
        <f t="shared" si="6"/>
        <v>59.523809523809526</v>
      </c>
      <c r="K70" s="31" t="s">
        <v>9</v>
      </c>
      <c r="L70" s="68">
        <f t="shared" si="8"/>
        <v>103.8492</v>
      </c>
      <c r="N70" s="96"/>
    </row>
    <row r="71" spans="1:14" s="2" customFormat="1" ht="15" customHeight="1">
      <c r="A71" s="38"/>
      <c r="B71" s="67" t="s">
        <v>52</v>
      </c>
      <c r="C71" s="16">
        <f t="shared" si="7"/>
        <v>228.54</v>
      </c>
      <c r="D71" s="27">
        <v>25</v>
      </c>
      <c r="E71" s="31" t="s">
        <v>3</v>
      </c>
      <c r="F71" s="119">
        <v>5713.5</v>
      </c>
      <c r="G71" s="117">
        <v>24</v>
      </c>
      <c r="H71" s="29">
        <v>0.42</v>
      </c>
      <c r="I71" s="28" t="s">
        <v>8</v>
      </c>
      <c r="J71" s="134">
        <f t="shared" si="6"/>
        <v>59.523809523809526</v>
      </c>
      <c r="K71" s="31" t="s">
        <v>9</v>
      </c>
      <c r="L71" s="68">
        <f t="shared" si="8"/>
        <v>95.98679999999999</v>
      </c>
      <c r="N71" s="96"/>
    </row>
    <row r="72" spans="1:14" s="2" customFormat="1" ht="15" customHeight="1">
      <c r="A72" s="38"/>
      <c r="B72" s="67" t="s">
        <v>44</v>
      </c>
      <c r="C72" s="16">
        <f t="shared" si="7"/>
        <v>248.82</v>
      </c>
      <c r="D72" s="27">
        <v>25</v>
      </c>
      <c r="E72" s="31" t="s">
        <v>3</v>
      </c>
      <c r="F72" s="119">
        <v>6220.5</v>
      </c>
      <c r="G72" s="117">
        <v>24</v>
      </c>
      <c r="H72" s="29">
        <v>0.42</v>
      </c>
      <c r="I72" s="28" t="s">
        <v>8</v>
      </c>
      <c r="J72" s="134">
        <f t="shared" si="6"/>
        <v>59.523809523809526</v>
      </c>
      <c r="K72" s="31" t="s">
        <v>9</v>
      </c>
      <c r="L72" s="68">
        <f t="shared" si="8"/>
        <v>104.50439999999999</v>
      </c>
      <c r="N72" s="96"/>
    </row>
    <row r="73" spans="1:14" s="2" customFormat="1" ht="15" customHeight="1" thickBot="1">
      <c r="A73" s="38"/>
      <c r="B73" s="69" t="s">
        <v>45</v>
      </c>
      <c r="C73" s="70">
        <f t="shared" si="7"/>
        <v>261.3</v>
      </c>
      <c r="D73" s="71">
        <v>25</v>
      </c>
      <c r="E73" s="74" t="s">
        <v>3</v>
      </c>
      <c r="F73" s="121">
        <v>6532.5</v>
      </c>
      <c r="G73" s="118">
        <v>24</v>
      </c>
      <c r="H73" s="73">
        <v>0.42</v>
      </c>
      <c r="I73" s="72" t="s">
        <v>8</v>
      </c>
      <c r="J73" s="138">
        <f t="shared" si="6"/>
        <v>59.523809523809526</v>
      </c>
      <c r="K73" s="74" t="s">
        <v>9</v>
      </c>
      <c r="L73" s="75">
        <f t="shared" si="8"/>
        <v>109.746</v>
      </c>
      <c r="N73" s="96"/>
    </row>
    <row r="74" spans="1:12" s="2" customFormat="1" ht="15" customHeight="1" thickBot="1">
      <c r="A74" s="38"/>
      <c r="B74" s="95"/>
      <c r="C74" s="34"/>
      <c r="D74" s="26"/>
      <c r="E74" s="24"/>
      <c r="F74" s="96"/>
      <c r="G74" s="96"/>
      <c r="H74" s="34"/>
      <c r="I74" s="24"/>
      <c r="J74" s="35"/>
      <c r="K74" s="24"/>
      <c r="L74" s="36"/>
    </row>
    <row r="75" spans="1:12" ht="14.25" customHeight="1" thickBot="1">
      <c r="A75" s="2"/>
      <c r="B75" s="97" t="s">
        <v>60</v>
      </c>
      <c r="C75" s="140"/>
      <c r="D75" s="141"/>
      <c r="E75" s="141"/>
      <c r="F75" s="141"/>
      <c r="G75" s="141"/>
      <c r="H75" s="141"/>
      <c r="I75" s="141"/>
      <c r="J75" s="141"/>
      <c r="K75" s="141"/>
      <c r="L75" s="142"/>
    </row>
    <row r="76" spans="1:12" ht="66" customHeight="1" thickBot="1">
      <c r="A76" s="2"/>
      <c r="B76" s="98" t="s">
        <v>57</v>
      </c>
      <c r="C76" s="143" t="s">
        <v>54</v>
      </c>
      <c r="D76" s="144"/>
      <c r="E76" s="144"/>
      <c r="F76" s="144"/>
      <c r="G76" s="144"/>
      <c r="H76" s="144"/>
      <c r="I76" s="144"/>
      <c r="J76" s="144"/>
      <c r="K76" s="144"/>
      <c r="L76" s="145"/>
    </row>
    <row r="77" spans="1:12" ht="48.75" customHeight="1" thickBot="1">
      <c r="A77" s="2"/>
      <c r="B77" s="98" t="s">
        <v>58</v>
      </c>
      <c r="C77" s="143" t="s">
        <v>55</v>
      </c>
      <c r="D77" s="144"/>
      <c r="E77" s="144"/>
      <c r="F77" s="144"/>
      <c r="G77" s="144"/>
      <c r="H77" s="144"/>
      <c r="I77" s="144"/>
      <c r="J77" s="144"/>
      <c r="K77" s="144"/>
      <c r="L77" s="145"/>
    </row>
    <row r="78" spans="1:12" ht="32.25" customHeight="1" thickBot="1">
      <c r="A78" s="2"/>
      <c r="B78" s="98" t="s">
        <v>59</v>
      </c>
      <c r="C78" s="143" t="s">
        <v>56</v>
      </c>
      <c r="D78" s="144"/>
      <c r="E78" s="144"/>
      <c r="F78" s="144"/>
      <c r="G78" s="144"/>
      <c r="H78" s="144"/>
      <c r="I78" s="144"/>
      <c r="J78" s="144"/>
      <c r="K78" s="144"/>
      <c r="L78" s="145"/>
    </row>
  </sheetData>
  <sheetProtection/>
  <mergeCells count="15">
    <mergeCell ref="B1:F1"/>
    <mergeCell ref="B2:F2"/>
    <mergeCell ref="B3:F3"/>
    <mergeCell ref="B4:F4"/>
    <mergeCell ref="B5:L5"/>
    <mergeCell ref="A10:L10"/>
    <mergeCell ref="C75:L75"/>
    <mergeCell ref="C76:L76"/>
    <mergeCell ref="C77:L77"/>
    <mergeCell ref="C78:L78"/>
    <mergeCell ref="A6:L6"/>
    <mergeCell ref="B7:L7"/>
    <mergeCell ref="D9:E9"/>
    <mergeCell ref="H9:I9"/>
    <mergeCell ref="J9:K9"/>
  </mergeCells>
  <printOptions horizontalCentered="1" verticalCentered="1"/>
  <pageMargins left="0.03937007874015748" right="0.2362204724409449" top="0.35433070866141736" bottom="0.1968503937007874" header="0.1968503937007874" footer="0.1968503937007874"/>
  <pageSetup horizontalDpi="300" verticalDpi="300" orientation="landscape" paperSize="9" r:id="rId1"/>
  <headerFooter alignWithMargins="0">
    <oddFooter>&amp;LКомпания "Стена"&amp;C+7 (499) 976-45-20, 977-70-07, 977-70-10, 976-95-76&amp;Rwww.stena.ru</oddFooter>
  </headerFooter>
  <rowBreaks count="2" manualBreakCount="2">
    <brk id="51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reklama</dc:creator>
  <cp:keywords/>
  <dc:description/>
  <cp:lastModifiedBy>user</cp:lastModifiedBy>
  <cp:lastPrinted>2018-12-27T07:33:51Z</cp:lastPrinted>
  <dcterms:created xsi:type="dcterms:W3CDTF">2005-06-14T12:57:48Z</dcterms:created>
  <dcterms:modified xsi:type="dcterms:W3CDTF">2018-12-27T07:35:14Z</dcterms:modified>
  <cp:category/>
  <cp:version/>
  <cp:contentType/>
  <cp:contentStatus/>
</cp:coreProperties>
</file>